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2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<sst xmlns="http://schemas.openxmlformats.org/spreadsheetml/2006/main" count="306" uniqueCount="83">
  <si>
    <t xml:space="preserve">Школа</t>
  </si>
  <si>
    <t xml:space="preserve">МКОУ «Прогимназия №10 «Сказка» </t>
  </si>
  <si>
    <t xml:space="preserve">Утвердил:</t>
  </si>
  <si>
    <t xml:space="preserve">должность</t>
  </si>
  <si>
    <t xml:space="preserve">Директор </t>
  </si>
  <si>
    <t xml:space="preserve">Типовое примерное меню приготавливаемых блюд</t>
  </si>
  <si>
    <t xml:space="preserve">фамилия</t>
  </si>
  <si>
    <t xml:space="preserve">Умарова М.Д.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</si>
  <si>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</si>
  <si>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</si>
  <si>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</si>
  <si>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</si>
  <si>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</si>
  <si>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</si>
  <si>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</si>
  <si>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</si>
  <si>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</si>
  <si>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</si>
  <si>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</si>
  <si>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</si>
  <si>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</si>
  <si>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</si>
  <si>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</si>
  <si>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</si>
  <si>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</si>
  <si>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</si>
  <si>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</si>
  <si>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</si>
  <si>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яйцо отварное </t>
  </si>
  <si>
    <t xml:space="preserve">1шт</t>
  </si>
  <si>
    <t xml:space="preserve">гор.напиток</t>
  </si>
  <si>
    <t xml:space="preserve">чай с сахаром </t>
  </si>
  <si>
    <t xml:space="preserve">хлеб</t>
  </si>
  <si>
    <t xml:space="preserve"> хлеб 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</si>
  <si>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</si>
  <si>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</si>
  <si>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</si>
  <si>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</si>
  <si>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 капусты с горошком </t>
  </si>
  <si>
    <t xml:space="preserve">42/2010</t>
  </si>
  <si>
    <t xml:space="preserve">1 блюдо</t>
  </si>
  <si>
    <t xml:space="preserve">суп гороховый</t>
  </si>
  <si>
    <t xml:space="preserve">197/2005</t>
  </si>
  <si>
    <t xml:space="preserve">2 блюдо</t>
  </si>
  <si>
    <t xml:space="preserve">рожки отварные </t>
  </si>
  <si>
    <t xml:space="preserve">1080/2005</t>
  </si>
  <si>
    <t xml:space="preserve">гарнир</t>
  </si>
  <si>
    <t xml:space="preserve">напиток</t>
  </si>
  <si>
    <t xml:space="preserve">компот яблочный </t>
  </si>
  <si>
    <t xml:space="preserve">108/2005</t>
  </si>
  <si>
    <t xml:space="preserve">хлеб бел.</t>
  </si>
  <si>
    <t xml:space="preserve">хлеб черн.</t>
  </si>
  <si>
    <t xml:space="preserve">Итого за день:</t>
  </si>
  <si>
    <t xml:space="preserve">сыр хлеб</t>
  </si>
  <si>
    <t xml:space="preserve">хлеб </t>
  </si>
  <si>
    <t xml:space="preserve">Суп ражковый </t>
  </si>
  <si>
    <t xml:space="preserve">котлеты  в томатном соусе </t>
  </si>
  <si>
    <t xml:space="preserve">гречка </t>
  </si>
  <si>
    <t xml:space="preserve">221-06</t>
  </si>
  <si>
    <t xml:space="preserve">компот</t>
  </si>
  <si>
    <t xml:space="preserve">108/200</t>
  </si>
  <si>
    <t xml:space="preserve">пшеничный хлеб </t>
  </si>
  <si>
    <t xml:space="preserve">вафли</t>
  </si>
  <si>
    <t xml:space="preserve">сосиськи отварные </t>
  </si>
  <si>
    <t xml:space="preserve">959-05</t>
  </si>
  <si>
    <t xml:space="preserve">суп овощной борщ</t>
  </si>
  <si>
    <t xml:space="preserve">Гуляш в томатном соусе</t>
  </si>
  <si>
    <t xml:space="preserve">299-06</t>
  </si>
  <si>
    <t xml:space="preserve">пюре картофельное </t>
  </si>
  <si>
    <t xml:space="preserve">бутерброд с хлеб с маслом </t>
  </si>
  <si>
    <t xml:space="preserve">какао с молоком </t>
  </si>
  <si>
    <t xml:space="preserve">суп фосолевый </t>
  </si>
  <si>
    <t xml:space="preserve">тефтели в томатном соусе</t>
  </si>
  <si>
    <t xml:space="preserve">каша пшеничная </t>
  </si>
  <si>
    <t xml:space="preserve">17-2017</t>
  </si>
  <si>
    <t xml:space="preserve">Пщеничный хлеб</t>
  </si>
  <si>
    <t xml:space="preserve">яйцо </t>
  </si>
  <si>
    <t xml:space="preserve">суп куринный </t>
  </si>
  <si>
    <t xml:space="preserve">плов с курицей </t>
  </si>
  <si>
    <t xml:space="preserve">244-2015</t>
  </si>
  <si>
    <t xml:space="preserve">686-2005</t>
  </si>
  <si>
    <t xml:space="preserve">хлеб пщеничный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</si>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</sst>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9" activePane="bottomRight" state="frozen"/>
      <selection pane="topLeft" activeCell="A1" activeCellId="0" sqref="A1"/>
      <selection pane="topRight" activeCell="E1" activeCellId="0" sqref="E1"/>
      <selection pane="bottomLeft" activeCell="A129" activeCellId="0" sqref="A129"/>
      <selection pane="bottomRight" activeCell="H3" activeCellId="0" sqref="H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12</v>
      </c>
      <c r="J3" s="11" t="n">
        <v>2023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s">
        <v>29</v>
      </c>
      <c r="G6" s="22" t="n">
        <v>5</v>
      </c>
      <c r="H6" s="22" t="n">
        <v>0</v>
      </c>
      <c r="I6" s="22" t="n">
        <v>5</v>
      </c>
      <c r="J6" s="22" t="n">
        <v>5</v>
      </c>
      <c r="K6" s="23" t="n">
        <v>5</v>
      </c>
      <c r="L6" s="24" t="n">
        <v>7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30</v>
      </c>
      <c r="E8" s="33" t="s">
        <v>31</v>
      </c>
      <c r="F8" s="34" t="n">
        <v>12</v>
      </c>
      <c r="G8" s="34" t="n">
        <v>5</v>
      </c>
      <c r="H8" s="34" t="n">
        <v>0</v>
      </c>
      <c r="I8" s="34" t="n">
        <v>29</v>
      </c>
      <c r="J8" s="34" t="n">
        <v>63</v>
      </c>
      <c r="K8" s="35" t="n">
        <v>29</v>
      </c>
      <c r="L8" s="36" t="n">
        <v>3.5</v>
      </c>
    </row>
    <row r="9" customFormat="false" ht="15" hidden="false" customHeight="false" outlineLevel="0" collapsed="false">
      <c r="A9" s="25"/>
      <c r="B9" s="26"/>
      <c r="C9" s="27"/>
      <c r="D9" s="32" t="s">
        <v>32</v>
      </c>
      <c r="E9" s="33" t="s">
        <v>33</v>
      </c>
      <c r="F9" s="34" t="n">
        <v>30</v>
      </c>
      <c r="G9" s="34" t="n">
        <v>2</v>
      </c>
      <c r="H9" s="34" t="n">
        <v>2</v>
      </c>
      <c r="I9" s="34" t="n">
        <v>10</v>
      </c>
      <c r="J9" s="34" t="n">
        <v>95</v>
      </c>
      <c r="K9" s="35" t="n">
        <v>10</v>
      </c>
      <c r="L9" s="36" t="n">
        <v>8.5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7"/>
      <c r="B13" s="38"/>
      <c r="C13" s="39"/>
      <c r="D13" s="40" t="s">
        <v>35</v>
      </c>
      <c r="E13" s="41"/>
      <c r="F13" s="42" t="n">
        <f aca="false">SUM(F6:F12)</f>
        <v>42</v>
      </c>
      <c r="G13" s="42" t="n">
        <f aca="false">SUM(G6:G12)</f>
        <v>12</v>
      </c>
      <c r="H13" s="42" t="n">
        <f aca="false">SUM(H6:H12)</f>
        <v>2</v>
      </c>
      <c r="I13" s="42" t="n">
        <f aca="false">SUM(I6:I12)</f>
        <v>44</v>
      </c>
      <c r="J13" s="42" t="n">
        <f aca="false">SUM(J6:J12)</f>
        <v>163</v>
      </c>
      <c r="K13" s="43"/>
      <c r="L13" s="42" t="n">
        <f aca="false">SUM(L6:L12)</f>
        <v>19</v>
      </c>
    </row>
    <row r="14" customFormat="false" ht="15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36</v>
      </c>
      <c r="D14" s="32" t="s">
        <v>37</v>
      </c>
      <c r="E14" s="47" t="s">
        <v>38</v>
      </c>
      <c r="F14" s="48" t="n">
        <v>30</v>
      </c>
      <c r="G14" s="48" t="n">
        <v>1</v>
      </c>
      <c r="H14" s="48" t="n">
        <v>3</v>
      </c>
      <c r="I14" s="49" t="n">
        <v>2</v>
      </c>
      <c r="J14" s="48" t="n">
        <v>38</v>
      </c>
      <c r="K14" s="50" t="s">
        <v>39</v>
      </c>
      <c r="L14" s="51" t="n">
        <v>2</v>
      </c>
    </row>
    <row r="15" customFormat="false" ht="15" hidden="false" customHeight="false" outlineLevel="0" collapsed="false">
      <c r="A15" s="25"/>
      <c r="B15" s="26"/>
      <c r="C15" s="27"/>
      <c r="D15" s="32" t="s">
        <v>40</v>
      </c>
      <c r="E15" s="33" t="s">
        <v>41</v>
      </c>
      <c r="F15" s="34" t="n">
        <v>200</v>
      </c>
      <c r="G15" s="34" t="n">
        <v>5</v>
      </c>
      <c r="H15" s="34" t="n">
        <v>6</v>
      </c>
      <c r="I15" s="35" t="n">
        <v>12</v>
      </c>
      <c r="J15" s="34" t="n">
        <v>139</v>
      </c>
      <c r="K15" s="28" t="s">
        <v>42</v>
      </c>
      <c r="L15" s="36" t="n">
        <v>12</v>
      </c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33" t="s">
        <v>44</v>
      </c>
      <c r="F16" s="34" t="n">
        <v>150</v>
      </c>
      <c r="G16" s="34" t="n">
        <v>3</v>
      </c>
      <c r="H16" s="34" t="n">
        <v>4</v>
      </c>
      <c r="I16" s="35" t="n">
        <v>20</v>
      </c>
      <c r="J16" s="34" t="n">
        <v>141</v>
      </c>
      <c r="K16" s="28" t="s">
        <v>45</v>
      </c>
      <c r="L16" s="36" t="n">
        <v>15</v>
      </c>
    </row>
    <row r="17" customFormat="false" ht="15" hidden="false" customHeight="false" outlineLevel="0" collapsed="false">
      <c r="A17" s="25"/>
      <c r="B17" s="26"/>
      <c r="C17" s="27"/>
      <c r="D17" s="32" t="s">
        <v>46</v>
      </c>
      <c r="E17" s="29"/>
      <c r="F17" s="29"/>
      <c r="G17" s="29"/>
      <c r="H17" s="29"/>
      <c r="I17" s="29"/>
      <c r="J17" s="29"/>
      <c r="K17" s="29"/>
      <c r="L17" s="29"/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52" t="s">
        <v>48</v>
      </c>
      <c r="F18" s="53" t="n">
        <v>200</v>
      </c>
      <c r="G18" s="34" t="n">
        <v>2</v>
      </c>
      <c r="H18" s="53" t="n">
        <v>0</v>
      </c>
      <c r="I18" s="53" t="n">
        <v>27</v>
      </c>
      <c r="J18" s="53" t="n">
        <v>107</v>
      </c>
      <c r="K18" s="54" t="s">
        <v>49</v>
      </c>
      <c r="L18" s="36" t="n">
        <v>6.44</v>
      </c>
    </row>
    <row r="19" customFormat="false" ht="15" hidden="false" customHeight="false" outlineLevel="0" collapsed="false">
      <c r="A19" s="25"/>
      <c r="B19" s="26"/>
      <c r="C19" s="27"/>
      <c r="D19" s="32" t="s">
        <v>50</v>
      </c>
      <c r="E19" s="33" t="s">
        <v>33</v>
      </c>
      <c r="F19" s="34" t="n">
        <v>1</v>
      </c>
      <c r="G19" s="48" t="n">
        <v>1</v>
      </c>
      <c r="H19" s="34" t="n">
        <v>2</v>
      </c>
      <c r="I19" s="34" t="n">
        <v>13</v>
      </c>
      <c r="J19" s="34" t="n">
        <v>61</v>
      </c>
      <c r="K19" s="35" t="n">
        <v>13.36</v>
      </c>
      <c r="L19" s="36" t="n">
        <v>3</v>
      </c>
    </row>
    <row r="20" customFormat="false" ht="15" hidden="false" customHeight="false" outlineLevel="0" collapsed="false">
      <c r="A20" s="25"/>
      <c r="B20" s="26"/>
      <c r="C20" s="27"/>
      <c r="D20" s="32" t="s">
        <v>51</v>
      </c>
      <c r="E20" s="29"/>
      <c r="F20" s="30"/>
      <c r="G20" s="30"/>
      <c r="H20" s="30"/>
      <c r="I20" s="35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55"/>
      <c r="E21" s="29"/>
      <c r="F21" s="30"/>
      <c r="G21" s="30"/>
      <c r="H21" s="30"/>
      <c r="I21" s="35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7"/>
      <c r="B23" s="38"/>
      <c r="C23" s="39"/>
      <c r="D23" s="40" t="s">
        <v>35</v>
      </c>
      <c r="E23" s="41"/>
      <c r="F23" s="42" t="n">
        <f aca="false">SUM(F14:F22)</f>
        <v>581</v>
      </c>
      <c r="G23" s="42" t="n">
        <f aca="false">SUM(G14:G22)</f>
        <v>12</v>
      </c>
      <c r="H23" s="42" t="n">
        <f aca="false">SUM(H14:H22)</f>
        <v>15</v>
      </c>
      <c r="I23" s="42" t="n">
        <f aca="false">SUM(I14:I22)</f>
        <v>74</v>
      </c>
      <c r="J23" s="42" t="n">
        <f aca="false">SUM(J14:J22)</f>
        <v>486</v>
      </c>
      <c r="K23" s="43"/>
      <c r="L23" s="42" t="n">
        <f aca="false">SUM(L14:L22)</f>
        <v>38.44</v>
      </c>
    </row>
    <row r="24" customFormat="false" ht="1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52</v>
      </c>
      <c r="D24" s="58"/>
      <c r="E24" s="59"/>
      <c r="F24" s="60" t="n">
        <f aca="false">F13+F23</f>
        <v>623</v>
      </c>
      <c r="G24" s="60" t="n">
        <f aca="false">G13+G23</f>
        <v>24</v>
      </c>
      <c r="H24" s="60" t="n">
        <f aca="false">H13+H23</f>
        <v>17</v>
      </c>
      <c r="I24" s="60" t="n">
        <f aca="false">I13+I23</f>
        <v>118</v>
      </c>
      <c r="J24" s="60" t="n">
        <f aca="false">J13+J23</f>
        <v>649</v>
      </c>
      <c r="K24" s="60"/>
      <c r="L24" s="60" t="n">
        <f aca="false">L13+L23</f>
        <v>57.44</v>
      </c>
    </row>
    <row r="25" customFormat="false" ht="15" hidden="false" customHeight="false" outlineLevel="0" collapsed="false">
      <c r="A25" s="61" t="n">
        <v>1</v>
      </c>
      <c r="B25" s="26" t="n">
        <v>2</v>
      </c>
      <c r="C25" s="19" t="s">
        <v>26</v>
      </c>
      <c r="D25" s="20" t="s">
        <v>27</v>
      </c>
      <c r="E25" s="21" t="s">
        <v>53</v>
      </c>
      <c r="F25" s="22" t="n">
        <v>13</v>
      </c>
      <c r="G25" s="30" t="n">
        <v>3</v>
      </c>
      <c r="H25" s="22" t="n">
        <v>5</v>
      </c>
      <c r="I25" s="22" t="n">
        <v>10</v>
      </c>
      <c r="J25" s="22" t="n">
        <v>54</v>
      </c>
      <c r="K25" s="31"/>
      <c r="L25" s="24" t="n">
        <v>7.81</v>
      </c>
    </row>
    <row r="26" customFormat="false" ht="15" hidden="false" customHeight="false" outlineLevel="0" collapsed="false">
      <c r="A26" s="6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61"/>
      <c r="B27" s="26"/>
      <c r="C27" s="27"/>
      <c r="D27" s="32" t="s">
        <v>30</v>
      </c>
      <c r="E27" s="33" t="s">
        <v>31</v>
      </c>
      <c r="F27" s="34" t="n">
        <v>12</v>
      </c>
      <c r="G27" s="30" t="n">
        <v>0</v>
      </c>
      <c r="H27" s="34" t="n">
        <v>0</v>
      </c>
      <c r="I27" s="34" t="n">
        <v>15</v>
      </c>
      <c r="J27" s="34" t="n">
        <v>60</v>
      </c>
      <c r="K27" s="31"/>
      <c r="L27" s="36" t="n">
        <v>3.5</v>
      </c>
    </row>
    <row r="28" customFormat="false" ht="15" hidden="false" customHeight="false" outlineLevel="0" collapsed="false">
      <c r="A28" s="61"/>
      <c r="B28" s="26"/>
      <c r="C28" s="27"/>
      <c r="D28" s="32" t="s">
        <v>32</v>
      </c>
      <c r="E28" s="33" t="s">
        <v>54</v>
      </c>
      <c r="F28" s="34" t="n">
        <v>30</v>
      </c>
      <c r="G28" s="30" t="n">
        <v>2</v>
      </c>
      <c r="H28" s="34" t="n">
        <v>2</v>
      </c>
      <c r="I28" s="34" t="n">
        <v>13</v>
      </c>
      <c r="J28" s="34" t="n">
        <v>61</v>
      </c>
      <c r="K28" s="35" t="n">
        <v>1</v>
      </c>
      <c r="L28" s="36" t="n">
        <v>3</v>
      </c>
    </row>
    <row r="29" customFormat="false" ht="15" hidden="false" customHeight="false" outlineLevel="0" collapsed="false">
      <c r="A29" s="61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61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6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62"/>
      <c r="B32" s="38"/>
      <c r="C32" s="39"/>
      <c r="D32" s="40" t="s">
        <v>35</v>
      </c>
      <c r="E32" s="41"/>
      <c r="F32" s="42" t="n">
        <f aca="false">SUM(F25:F31)</f>
        <v>55</v>
      </c>
      <c r="G32" s="42" t="n">
        <f aca="false">SUM(G25:G31)</f>
        <v>5</v>
      </c>
      <c r="H32" s="42" t="n">
        <f aca="false">SUM(H25:H31)</f>
        <v>7</v>
      </c>
      <c r="I32" s="42" t="n">
        <f aca="false">SUM(I25:I31)</f>
        <v>38</v>
      </c>
      <c r="J32" s="42" t="n">
        <f aca="false">SUM(J25:J31)</f>
        <v>175</v>
      </c>
      <c r="K32" s="43"/>
      <c r="L32" s="42" t="n">
        <f aca="false">SUM(L25:L31)</f>
        <v>14.31</v>
      </c>
    </row>
    <row r="33" customFormat="false" ht="15" hidden="false" customHeight="false" outlineLevel="0" collapsed="false">
      <c r="A33" s="45" t="n">
        <f aca="false">A25</f>
        <v>1</v>
      </c>
      <c r="B33" s="45" t="n">
        <f aca="false">B25</f>
        <v>2</v>
      </c>
      <c r="C33" s="46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61"/>
      <c r="B34" s="26"/>
      <c r="C34" s="27"/>
      <c r="D34" s="32" t="s">
        <v>40</v>
      </c>
      <c r="E34" s="33" t="s">
        <v>55</v>
      </c>
      <c r="F34" s="34" t="n">
        <v>200</v>
      </c>
      <c r="G34" s="34" t="n">
        <v>5</v>
      </c>
      <c r="H34" s="34" t="n">
        <v>5.68</v>
      </c>
      <c r="I34" s="35" t="n">
        <v>12</v>
      </c>
      <c r="J34" s="34" t="n">
        <v>139</v>
      </c>
      <c r="K34" s="28" t="s">
        <v>42</v>
      </c>
      <c r="L34" s="36" t="n">
        <v>12</v>
      </c>
    </row>
    <row r="35" customFormat="false" ht="15" hidden="false" customHeight="false" outlineLevel="0" collapsed="false">
      <c r="A35" s="61"/>
      <c r="B35" s="26"/>
      <c r="C35" s="27"/>
      <c r="D35" s="32" t="s">
        <v>43</v>
      </c>
      <c r="E35" s="33" t="s">
        <v>56</v>
      </c>
      <c r="F35" s="34" t="n">
        <v>150</v>
      </c>
      <c r="G35" s="34" t="n">
        <v>3</v>
      </c>
      <c r="H35" s="34" t="n">
        <v>4</v>
      </c>
      <c r="I35" s="35" t="n">
        <v>20</v>
      </c>
      <c r="J35" s="34" t="n">
        <v>141</v>
      </c>
      <c r="K35" s="28" t="s">
        <v>45</v>
      </c>
      <c r="L35" s="36" t="n">
        <v>15</v>
      </c>
    </row>
    <row r="36" customFormat="false" ht="15" hidden="false" customHeight="false" outlineLevel="0" collapsed="false">
      <c r="A36" s="61"/>
      <c r="B36" s="26"/>
      <c r="C36" s="27"/>
      <c r="D36" s="32" t="s">
        <v>46</v>
      </c>
      <c r="E36" s="33" t="s">
        <v>57</v>
      </c>
      <c r="F36" s="34" t="n">
        <v>200</v>
      </c>
      <c r="G36" s="34" t="n">
        <v>2</v>
      </c>
      <c r="H36" s="34" t="n">
        <v>3</v>
      </c>
      <c r="I36" s="35" t="n">
        <v>16</v>
      </c>
      <c r="J36" s="34" t="n">
        <v>101</v>
      </c>
      <c r="K36" s="28" t="s">
        <v>58</v>
      </c>
      <c r="L36" s="36" t="n">
        <v>14.14</v>
      </c>
    </row>
    <row r="37" customFormat="false" ht="15" hidden="false" customHeight="false" outlineLevel="0" collapsed="false">
      <c r="A37" s="61"/>
      <c r="B37" s="26"/>
      <c r="C37" s="27"/>
      <c r="D37" s="32" t="s">
        <v>47</v>
      </c>
      <c r="E37" s="33" t="s">
        <v>59</v>
      </c>
      <c r="F37" s="34" t="n">
        <v>200</v>
      </c>
      <c r="G37" s="34" t="n">
        <v>1</v>
      </c>
      <c r="H37" s="34" t="n">
        <v>0</v>
      </c>
      <c r="I37" s="35" t="n">
        <v>27</v>
      </c>
      <c r="J37" s="34" t="n">
        <v>107</v>
      </c>
      <c r="K37" s="31" t="s">
        <v>60</v>
      </c>
      <c r="L37" s="36" t="n">
        <v>6.44</v>
      </c>
    </row>
    <row r="38" customFormat="false" ht="15" hidden="false" customHeight="false" outlineLevel="0" collapsed="false">
      <c r="A38" s="61"/>
      <c r="B38" s="26"/>
      <c r="C38" s="27"/>
      <c r="D38" s="32" t="s">
        <v>50</v>
      </c>
      <c r="E38" s="33" t="s">
        <v>61</v>
      </c>
      <c r="F38" s="34" t="n">
        <v>1</v>
      </c>
      <c r="G38" s="34" t="n">
        <v>2</v>
      </c>
      <c r="H38" s="34" t="n">
        <v>2</v>
      </c>
      <c r="I38" s="35" t="n">
        <v>13.36</v>
      </c>
      <c r="J38" s="34" t="n">
        <v>61</v>
      </c>
      <c r="K38" s="31"/>
      <c r="L38" s="36" t="n">
        <v>3</v>
      </c>
    </row>
    <row r="39" customFormat="false" ht="15" hidden="false" customHeight="false" outlineLevel="0" collapsed="false">
      <c r="A39" s="61"/>
      <c r="B39" s="26"/>
      <c r="C39" s="27"/>
      <c r="D39" s="32" t="s">
        <v>51</v>
      </c>
      <c r="E39" s="29"/>
      <c r="F39" s="30"/>
      <c r="G39" s="30"/>
      <c r="H39" s="30"/>
      <c r="I39" s="35"/>
      <c r="J39" s="30"/>
      <c r="K39" s="31"/>
      <c r="L39" s="30"/>
    </row>
    <row r="40" customFormat="false" ht="15" hidden="false" customHeight="false" outlineLevel="0" collapsed="false">
      <c r="A40" s="61"/>
      <c r="B40" s="26"/>
      <c r="C40" s="27"/>
      <c r="D40" s="28"/>
      <c r="E40" s="29" t="s">
        <v>62</v>
      </c>
      <c r="F40" s="30" t="n">
        <v>60</v>
      </c>
      <c r="G40" s="30" t="n">
        <v>2</v>
      </c>
      <c r="H40" s="30" t="n">
        <v>2</v>
      </c>
      <c r="I40" s="30" t="n">
        <v>13</v>
      </c>
      <c r="J40" s="30" t="n">
        <v>61</v>
      </c>
      <c r="K40" s="31"/>
      <c r="L40" s="30" t="n">
        <v>3</v>
      </c>
    </row>
    <row r="41" customFormat="false" ht="15" hidden="false" customHeight="false" outlineLevel="0" collapsed="false">
      <c r="A41" s="6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62"/>
      <c r="B42" s="38"/>
      <c r="C42" s="39"/>
      <c r="D42" s="40" t="s">
        <v>35</v>
      </c>
      <c r="E42" s="41"/>
      <c r="F42" s="42" t="n">
        <f aca="false">SUM(F33:F41)</f>
        <v>811</v>
      </c>
      <c r="G42" s="42" t="n">
        <f aca="false">SUM(G33:G41)</f>
        <v>15</v>
      </c>
      <c r="H42" s="42" t="n">
        <f aca="false">SUM(H33:H41)</f>
        <v>16.68</v>
      </c>
      <c r="I42" s="42" t="n">
        <f aca="false">SUM(I33:I41)</f>
        <v>101.36</v>
      </c>
      <c r="J42" s="42" t="n">
        <f aca="false">SUM(J33:J41)</f>
        <v>610</v>
      </c>
      <c r="K42" s="43"/>
      <c r="L42" s="42" t="n">
        <f aca="false">SUM(L33:L41)</f>
        <v>53.58</v>
      </c>
    </row>
    <row r="43" customFormat="false" ht="15.75" hidden="false" customHeight="true" outlineLevel="0" collapsed="false">
      <c r="A43" s="63" t="n">
        <f aca="false">A25</f>
        <v>1</v>
      </c>
      <c r="B43" s="63" t="n">
        <f aca="false">B25</f>
        <v>2</v>
      </c>
      <c r="C43" s="58" t="s">
        <v>52</v>
      </c>
      <c r="D43" s="58"/>
      <c r="E43" s="59"/>
      <c r="F43" s="60" t="n">
        <f aca="false">F32+F42</f>
        <v>866</v>
      </c>
      <c r="G43" s="60" t="n">
        <f aca="false">G32+G42</f>
        <v>20</v>
      </c>
      <c r="H43" s="60" t="n">
        <f aca="false">H32+H42</f>
        <v>23.68</v>
      </c>
      <c r="I43" s="60" t="n">
        <f aca="false">I32+I42</f>
        <v>139.36</v>
      </c>
      <c r="J43" s="60" t="n">
        <f aca="false">J32+J42</f>
        <v>785</v>
      </c>
      <c r="K43" s="60"/>
      <c r="L43" s="60" t="n">
        <f aca="false">L32+L42</f>
        <v>67.89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63</v>
      </c>
      <c r="F44" s="64" t="n">
        <v>80</v>
      </c>
      <c r="G44" s="64" t="n">
        <v>8</v>
      </c>
      <c r="H44" s="64" t="n">
        <v>12</v>
      </c>
      <c r="I44" s="64"/>
      <c r="J44" s="64" t="n">
        <v>130</v>
      </c>
      <c r="K44" s="65" t="n">
        <v>536</v>
      </c>
      <c r="L44" s="24" t="n">
        <v>27.44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30</v>
      </c>
      <c r="E46" s="33" t="s">
        <v>31</v>
      </c>
      <c r="F46" s="30" t="n">
        <v>12</v>
      </c>
      <c r="G46" s="30" t="n">
        <v>0</v>
      </c>
      <c r="H46" s="30" t="n">
        <v>0</v>
      </c>
      <c r="I46" s="30" t="n">
        <v>15</v>
      </c>
      <c r="J46" s="30" t="n">
        <v>60</v>
      </c>
      <c r="K46" s="28" t="s">
        <v>64</v>
      </c>
      <c r="L46" s="36" t="n">
        <v>3.5</v>
      </c>
    </row>
    <row r="47" customFormat="false" ht="15" hidden="false" customHeight="false" outlineLevel="0" collapsed="false">
      <c r="A47" s="25"/>
      <c r="B47" s="26"/>
      <c r="C47" s="27"/>
      <c r="D47" s="32" t="s">
        <v>32</v>
      </c>
      <c r="E47" s="33" t="s">
        <v>61</v>
      </c>
      <c r="F47" s="30" t="n">
        <v>30</v>
      </c>
      <c r="G47" s="30" t="n">
        <v>2</v>
      </c>
      <c r="H47" s="30" t="n">
        <v>1</v>
      </c>
      <c r="I47" s="30" t="n">
        <v>13</v>
      </c>
      <c r="J47" s="30" t="n">
        <v>105</v>
      </c>
      <c r="K47" s="31"/>
      <c r="L47" s="36" t="n">
        <v>1.75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7"/>
      <c r="B51" s="38"/>
      <c r="C51" s="39"/>
      <c r="D51" s="40" t="s">
        <v>35</v>
      </c>
      <c r="E51" s="41"/>
      <c r="F51" s="42" t="n">
        <f aca="false">SUM(F44:F50)</f>
        <v>122</v>
      </c>
      <c r="G51" s="42" t="n">
        <f aca="false">SUM(G44:G50)</f>
        <v>10</v>
      </c>
      <c r="H51" s="42" t="n">
        <f aca="false">SUM(H44:H50)</f>
        <v>13</v>
      </c>
      <c r="I51" s="42" t="n">
        <f aca="false">SUM(I44:I50)</f>
        <v>28</v>
      </c>
      <c r="J51" s="42" t="n">
        <f aca="false">SUM(J44:J50)</f>
        <v>295</v>
      </c>
      <c r="K51" s="43"/>
      <c r="L51" s="42" t="n">
        <f aca="false">SUM(L44:L50)</f>
        <v>32.69</v>
      </c>
    </row>
    <row r="52" customFormat="false" ht="15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40</v>
      </c>
      <c r="E53" s="33" t="s">
        <v>65</v>
      </c>
      <c r="F53" s="34" t="n">
        <v>250</v>
      </c>
      <c r="G53" s="30" t="n">
        <v>2</v>
      </c>
      <c r="H53" s="34" t="n">
        <v>5</v>
      </c>
      <c r="I53" s="35" t="n">
        <v>125</v>
      </c>
      <c r="J53" s="34" t="n">
        <v>102</v>
      </c>
      <c r="K53" s="28" t="n">
        <v>170</v>
      </c>
      <c r="L53" s="36" t="n">
        <v>7.55</v>
      </c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 t="s">
        <v>66</v>
      </c>
      <c r="F54" s="34" t="n">
        <v>100</v>
      </c>
      <c r="G54" s="30" t="n">
        <v>20</v>
      </c>
      <c r="H54" s="34" t="n">
        <v>17</v>
      </c>
      <c r="I54" s="35" t="n">
        <v>4</v>
      </c>
      <c r="J54" s="34" t="n">
        <v>168</v>
      </c>
      <c r="K54" s="66" t="s">
        <v>67</v>
      </c>
      <c r="L54" s="36" t="n">
        <v>38.35</v>
      </c>
    </row>
    <row r="55" customFormat="false" ht="15" hidden="false" customHeight="false" outlineLevel="0" collapsed="false">
      <c r="A55" s="25"/>
      <c r="B55" s="26"/>
      <c r="C55" s="27"/>
      <c r="D55" s="32" t="s">
        <v>46</v>
      </c>
      <c r="E55" s="33" t="s">
        <v>68</v>
      </c>
      <c r="F55" s="34" t="n">
        <v>150</v>
      </c>
      <c r="G55" s="30" t="n">
        <v>3</v>
      </c>
      <c r="H55" s="34" t="n">
        <v>5</v>
      </c>
      <c r="I55" s="35" t="n">
        <v>20</v>
      </c>
      <c r="J55" s="34" t="n">
        <v>141</v>
      </c>
      <c r="K55" s="28" t="n">
        <v>355</v>
      </c>
      <c r="L55" s="36" t="n">
        <v>15</v>
      </c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29" t="s">
        <v>59</v>
      </c>
      <c r="F56" s="67" t="n">
        <v>200</v>
      </c>
      <c r="G56" s="30" t="n">
        <v>1</v>
      </c>
      <c r="H56" s="67" t="n">
        <v>1</v>
      </c>
      <c r="I56" s="67" t="n">
        <v>13</v>
      </c>
      <c r="J56" s="68" t="n">
        <v>107</v>
      </c>
      <c r="K56" s="31"/>
      <c r="L56" s="69" t="n">
        <v>6.44</v>
      </c>
    </row>
    <row r="57" customFormat="false" ht="15" hidden="false" customHeight="false" outlineLevel="0" collapsed="false">
      <c r="A57" s="25"/>
      <c r="B57" s="26"/>
      <c r="C57" s="27"/>
      <c r="D57" s="32" t="s">
        <v>50</v>
      </c>
      <c r="E57" s="29" t="s">
        <v>61</v>
      </c>
      <c r="F57" s="67" t="n">
        <v>1</v>
      </c>
      <c r="G57" s="30" t="n">
        <v>3</v>
      </c>
      <c r="H57" s="67" t="n">
        <v>3</v>
      </c>
      <c r="I57" s="67" t="n">
        <v>6</v>
      </c>
      <c r="J57" s="68" t="n">
        <v>105</v>
      </c>
      <c r="K57" s="31"/>
      <c r="L57" s="36" t="n">
        <v>1.71</v>
      </c>
    </row>
    <row r="58" customFormat="false" ht="15" hidden="false" customHeight="false" outlineLevel="0" collapsed="false">
      <c r="A58" s="25"/>
      <c r="B58" s="26"/>
      <c r="C58" s="27"/>
      <c r="D58" s="32" t="s">
        <v>51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7"/>
      <c r="B61" s="38"/>
      <c r="C61" s="39"/>
      <c r="D61" s="40" t="s">
        <v>35</v>
      </c>
      <c r="E61" s="41"/>
      <c r="F61" s="42" t="n">
        <f aca="false">SUM(F52:F60)</f>
        <v>701</v>
      </c>
      <c r="G61" s="42" t="n">
        <f aca="false">SUM(G52:G60)</f>
        <v>29</v>
      </c>
      <c r="H61" s="42" t="n">
        <f aca="false">SUM(H52:H60)</f>
        <v>31</v>
      </c>
      <c r="I61" s="42" t="n">
        <f aca="false">SUM(I52:I60)</f>
        <v>168</v>
      </c>
      <c r="J61" s="42" t="n">
        <f aca="false">SUM(J52:J60)</f>
        <v>623</v>
      </c>
      <c r="K61" s="43"/>
      <c r="L61" s="42" t="n">
        <f aca="false">SUM(L52:L60)</f>
        <v>69.05</v>
      </c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52</v>
      </c>
      <c r="D62" s="58"/>
      <c r="E62" s="59"/>
      <c r="F62" s="60" t="n">
        <f aca="false">F51+F61</f>
        <v>823</v>
      </c>
      <c r="G62" s="60" t="n">
        <f aca="false">G51+G61</f>
        <v>39</v>
      </c>
      <c r="H62" s="60" t="n">
        <f aca="false">H51+H61</f>
        <v>44</v>
      </c>
      <c r="I62" s="60" t="n">
        <f aca="false">I51+I61</f>
        <v>196</v>
      </c>
      <c r="J62" s="60" t="n">
        <f aca="false">J51+J61</f>
        <v>918</v>
      </c>
      <c r="K62" s="60"/>
      <c r="L62" s="60" t="n">
        <f aca="false">L51+L61</f>
        <v>101.74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69</v>
      </c>
      <c r="F63" s="64" t="n">
        <v>30</v>
      </c>
      <c r="G63" s="64" t="n">
        <v>2</v>
      </c>
      <c r="H63" s="64" t="n">
        <v>9</v>
      </c>
      <c r="I63" s="64" t="n">
        <v>10</v>
      </c>
      <c r="J63" s="64" t="n">
        <v>127</v>
      </c>
      <c r="K63" s="70"/>
      <c r="L63" s="24" t="n">
        <v>8.5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 t="n">
        <v>60</v>
      </c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30</v>
      </c>
      <c r="E65" s="33" t="s">
        <v>70</v>
      </c>
      <c r="F65" s="30" t="n">
        <v>200</v>
      </c>
      <c r="G65" s="30" t="n">
        <v>0</v>
      </c>
      <c r="H65" s="30" t="n">
        <v>0</v>
      </c>
      <c r="I65" s="30" t="n">
        <v>15</v>
      </c>
      <c r="J65" s="30" t="n">
        <v>105</v>
      </c>
      <c r="K65" s="31" t="n">
        <v>383</v>
      </c>
      <c r="L65" s="36" t="n">
        <v>12.22</v>
      </c>
    </row>
    <row r="66" customFormat="false" ht="15" hidden="false" customHeight="false" outlineLevel="0" collapsed="false">
      <c r="A66" s="25"/>
      <c r="B66" s="26"/>
      <c r="C66" s="27"/>
      <c r="D66" s="32" t="s">
        <v>32</v>
      </c>
      <c r="E66" s="33" t="s">
        <v>61</v>
      </c>
      <c r="F66" s="30" t="n">
        <v>30</v>
      </c>
      <c r="G66" s="30" t="n">
        <v>3</v>
      </c>
      <c r="H66" s="30" t="n">
        <v>1</v>
      </c>
      <c r="I66" s="30" t="n">
        <v>13</v>
      </c>
      <c r="J66" s="30"/>
      <c r="K66" s="31"/>
      <c r="L66" s="36" t="n">
        <v>1.71</v>
      </c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7"/>
      <c r="B70" s="38"/>
      <c r="C70" s="39"/>
      <c r="D70" s="40" t="s">
        <v>35</v>
      </c>
      <c r="E70" s="41"/>
      <c r="F70" s="42" t="n">
        <f aca="false">SUM(F63:F69)</f>
        <v>260</v>
      </c>
      <c r="G70" s="42" t="n">
        <f aca="false">SUM(G63:G69)</f>
        <v>5</v>
      </c>
      <c r="H70" s="42" t="n">
        <f aca="false">SUM(H63:H69)</f>
        <v>10</v>
      </c>
      <c r="I70" s="42" t="n">
        <f aca="false">SUM(I63:I69)</f>
        <v>38</v>
      </c>
      <c r="J70" s="42" t="n">
        <f aca="false">SUM(J63:J69)</f>
        <v>292</v>
      </c>
      <c r="K70" s="43"/>
      <c r="L70" s="42" t="n">
        <f aca="false">SUM(L63:L69)</f>
        <v>22.43</v>
      </c>
    </row>
    <row r="71" customFormat="false" ht="15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40</v>
      </c>
      <c r="E72" s="33" t="s">
        <v>71</v>
      </c>
      <c r="F72" s="30" t="n">
        <v>200</v>
      </c>
      <c r="G72" s="30" t="n">
        <v>5</v>
      </c>
      <c r="H72" s="30" t="n">
        <v>6</v>
      </c>
      <c r="I72" s="30" t="n">
        <v>12</v>
      </c>
      <c r="J72" s="34" t="n">
        <v>139</v>
      </c>
      <c r="K72" s="28" t="s">
        <v>42</v>
      </c>
      <c r="L72" s="36" t="n">
        <v>12</v>
      </c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33" t="s">
        <v>72</v>
      </c>
      <c r="F73" s="30" t="n">
        <v>150</v>
      </c>
      <c r="G73" s="30" t="n">
        <v>3</v>
      </c>
      <c r="H73" s="30" t="n">
        <v>4</v>
      </c>
      <c r="I73" s="30" t="n">
        <v>20</v>
      </c>
      <c r="J73" s="34" t="n">
        <v>141</v>
      </c>
      <c r="K73" s="28" t="s">
        <v>45</v>
      </c>
      <c r="L73" s="36" t="n">
        <v>15</v>
      </c>
    </row>
    <row r="74" customFormat="false" ht="15" hidden="false" customHeight="false" outlineLevel="0" collapsed="false">
      <c r="A74" s="25"/>
      <c r="B74" s="26"/>
      <c r="C74" s="27"/>
      <c r="D74" s="32" t="s">
        <v>46</v>
      </c>
      <c r="E74" s="33" t="s">
        <v>73</v>
      </c>
      <c r="F74" s="30" t="n">
        <v>200</v>
      </c>
      <c r="G74" s="30" t="n">
        <v>7</v>
      </c>
      <c r="H74" s="30" t="n">
        <v>5</v>
      </c>
      <c r="I74" s="30" t="n">
        <v>35</v>
      </c>
      <c r="J74" s="34" t="n">
        <v>214</v>
      </c>
      <c r="K74" s="28" t="s">
        <v>74</v>
      </c>
      <c r="L74" s="36" t="n">
        <v>13.71</v>
      </c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29" t="s">
        <v>48</v>
      </c>
      <c r="F75" s="30" t="n">
        <v>200</v>
      </c>
      <c r="G75" s="30" t="n">
        <v>1</v>
      </c>
      <c r="H75" s="30" t="n">
        <v>0</v>
      </c>
      <c r="I75" s="30" t="n">
        <v>27</v>
      </c>
      <c r="J75" s="67" t="n">
        <v>107</v>
      </c>
      <c r="K75" s="54" t="s">
        <v>49</v>
      </c>
      <c r="L75" s="69" t="n">
        <v>6.44</v>
      </c>
    </row>
    <row r="76" customFormat="false" ht="15" hidden="false" customHeight="false" outlineLevel="0" collapsed="false">
      <c r="A76" s="25"/>
      <c r="B76" s="26"/>
      <c r="C76" s="27"/>
      <c r="D76" s="32" t="s">
        <v>50</v>
      </c>
      <c r="E76" s="29" t="s">
        <v>75</v>
      </c>
      <c r="F76" s="30"/>
      <c r="G76" s="30" t="n">
        <v>3</v>
      </c>
      <c r="H76" s="30" t="n">
        <v>1</v>
      </c>
      <c r="I76" s="30" t="n">
        <v>13</v>
      </c>
      <c r="J76" s="67" t="n">
        <v>105</v>
      </c>
      <c r="K76" s="31"/>
      <c r="L76" s="36" t="n">
        <v>1.71</v>
      </c>
    </row>
    <row r="77" customFormat="false" ht="15" hidden="false" customHeight="false" outlineLevel="0" collapsed="false">
      <c r="A77" s="25"/>
      <c r="B77" s="26"/>
      <c r="C77" s="27"/>
      <c r="D77" s="32" t="s">
        <v>51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7"/>
      <c r="B80" s="38"/>
      <c r="C80" s="39"/>
      <c r="D80" s="40" t="s">
        <v>35</v>
      </c>
      <c r="E80" s="41"/>
      <c r="F80" s="42" t="n">
        <f aca="false">SUM(F71:F79)</f>
        <v>750</v>
      </c>
      <c r="G80" s="42" t="n">
        <f aca="false">SUM(G71:G79)</f>
        <v>19</v>
      </c>
      <c r="H80" s="42" t="n">
        <f aca="false">SUM(H71:H79)</f>
        <v>16</v>
      </c>
      <c r="I80" s="42" t="n">
        <f aca="false">SUM(I71:I79)</f>
        <v>107</v>
      </c>
      <c r="J80" s="42" t="n">
        <f aca="false">SUM(J71:J79)</f>
        <v>706</v>
      </c>
      <c r="K80" s="43"/>
      <c r="L80" s="42" t="n">
        <f aca="false">SUM(L71:L79)</f>
        <v>48.86</v>
      </c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52</v>
      </c>
      <c r="D81" s="58"/>
      <c r="E81" s="59"/>
      <c r="F81" s="60" t="n">
        <f aca="false">F70+F80</f>
        <v>1010</v>
      </c>
      <c r="G81" s="60" t="n">
        <f aca="false">G70+G80</f>
        <v>24</v>
      </c>
      <c r="H81" s="60" t="n">
        <f aca="false">H70+H80</f>
        <v>26</v>
      </c>
      <c r="I81" s="60" t="n">
        <f aca="false">I70+I80</f>
        <v>145</v>
      </c>
      <c r="J81" s="60" t="n">
        <f aca="false">J70+J80</f>
        <v>998</v>
      </c>
      <c r="K81" s="60"/>
      <c r="L81" s="60" t="n">
        <f aca="false">L70+L80</f>
        <v>71.29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76</v>
      </c>
      <c r="F82" s="64" t="s">
        <v>29</v>
      </c>
      <c r="G82" s="64" t="n">
        <v>5</v>
      </c>
      <c r="H82" s="64" t="n">
        <v>0</v>
      </c>
      <c r="I82" s="64" t="n">
        <v>5</v>
      </c>
      <c r="J82" s="64" t="n">
        <v>63</v>
      </c>
      <c r="K82" s="70"/>
      <c r="L82" s="24" t="n">
        <v>7</v>
      </c>
    </row>
    <row r="83" customFormat="false" ht="15" hidden="false" customHeight="false" outlineLevel="0" collapsed="false">
      <c r="A83" s="25"/>
      <c r="B83" s="26"/>
      <c r="C83" s="27"/>
      <c r="D83" s="28"/>
      <c r="E83" s="33"/>
      <c r="F83" s="30"/>
      <c r="G83" s="30"/>
      <c r="H83" s="30"/>
      <c r="I83" s="30"/>
      <c r="J83" s="30"/>
      <c r="K83" s="31"/>
      <c r="L83" s="36"/>
    </row>
    <row r="84" customFormat="false" ht="15" hidden="false" customHeight="false" outlineLevel="0" collapsed="false">
      <c r="A84" s="25"/>
      <c r="B84" s="26"/>
      <c r="C84" s="27"/>
      <c r="D84" s="32" t="s">
        <v>30</v>
      </c>
      <c r="E84" s="33" t="s">
        <v>31</v>
      </c>
      <c r="F84" s="30" t="n">
        <v>12</v>
      </c>
      <c r="G84" s="30" t="n">
        <v>0</v>
      </c>
      <c r="H84" s="30" t="n">
        <v>0</v>
      </c>
      <c r="I84" s="30" t="n">
        <v>11</v>
      </c>
      <c r="J84" s="30" t="n">
        <v>32</v>
      </c>
      <c r="K84" s="31" t="s">
        <v>60</v>
      </c>
      <c r="L84" s="36" t="n">
        <v>2.45</v>
      </c>
    </row>
    <row r="85" customFormat="false" ht="15" hidden="false" customHeight="false" outlineLevel="0" collapsed="false">
      <c r="A85" s="25"/>
      <c r="B85" s="26"/>
      <c r="C85" s="27"/>
      <c r="D85" s="32" t="s">
        <v>32</v>
      </c>
      <c r="E85" s="33" t="s">
        <v>61</v>
      </c>
      <c r="F85" s="30" t="n">
        <v>30</v>
      </c>
      <c r="G85" s="30" t="n">
        <v>3</v>
      </c>
      <c r="H85" s="30" t="n">
        <v>1</v>
      </c>
      <c r="I85" s="30" t="n">
        <v>13</v>
      </c>
      <c r="J85" s="30" t="n">
        <v>105</v>
      </c>
      <c r="K85" s="31"/>
      <c r="L85" s="67" t="n">
        <v>1.71</v>
      </c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7"/>
      <c r="B89" s="38"/>
      <c r="C89" s="39"/>
      <c r="D89" s="40" t="s">
        <v>35</v>
      </c>
      <c r="E89" s="41"/>
      <c r="F89" s="42" t="n">
        <f aca="false">SUM(F82:F88)</f>
        <v>42</v>
      </c>
      <c r="G89" s="42" t="n">
        <f aca="false">SUM(G82:G88)</f>
        <v>8</v>
      </c>
      <c r="H89" s="42" t="n">
        <f aca="false">SUM(H82:H88)</f>
        <v>1</v>
      </c>
      <c r="I89" s="42" t="n">
        <f aca="false">SUM(I82:I88)</f>
        <v>29</v>
      </c>
      <c r="J89" s="42" t="n">
        <f aca="false">SUM(J82:J88)</f>
        <v>200</v>
      </c>
      <c r="K89" s="43"/>
      <c r="L89" s="42" t="n">
        <f aca="false">SUM(L82:L88)</f>
        <v>11.16</v>
      </c>
    </row>
    <row r="90" customFormat="false" ht="15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40</v>
      </c>
      <c r="E91" s="33" t="s">
        <v>77</v>
      </c>
      <c r="F91" s="34" t="n">
        <v>250</v>
      </c>
      <c r="G91" s="30" t="n">
        <v>3</v>
      </c>
      <c r="H91" s="30" t="n">
        <v>3</v>
      </c>
      <c r="I91" s="35" t="n">
        <v>17</v>
      </c>
      <c r="J91" s="34" t="n">
        <v>104</v>
      </c>
      <c r="K91" s="28" t="s">
        <v>42</v>
      </c>
      <c r="L91" s="36" t="n">
        <v>5</v>
      </c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33" t="s">
        <v>78</v>
      </c>
      <c r="F92" s="34" t="n">
        <v>150</v>
      </c>
      <c r="G92" s="30" t="n">
        <v>8</v>
      </c>
      <c r="H92" s="30" t="n">
        <v>20</v>
      </c>
      <c r="I92" s="35" t="n">
        <v>33</v>
      </c>
      <c r="J92" s="34" t="n">
        <v>326</v>
      </c>
      <c r="K92" s="28" t="s">
        <v>79</v>
      </c>
      <c r="L92" s="36" t="n">
        <v>28.98</v>
      </c>
    </row>
    <row r="93" customFormat="false" ht="15" hidden="false" customHeight="false" outlineLevel="0" collapsed="false">
      <c r="A93" s="25"/>
      <c r="B93" s="26"/>
      <c r="C93" s="27"/>
      <c r="D93" s="32" t="s">
        <v>46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29" t="s">
        <v>59</v>
      </c>
      <c r="F94" s="67" t="n">
        <v>200</v>
      </c>
      <c r="G94" s="30" t="n">
        <v>1</v>
      </c>
      <c r="H94" s="30" t="n">
        <v>1</v>
      </c>
      <c r="I94" s="67" t="n">
        <v>26</v>
      </c>
      <c r="J94" s="30" t="n">
        <v>107</v>
      </c>
      <c r="K94" s="54" t="s">
        <v>80</v>
      </c>
      <c r="L94" s="69" t="n">
        <v>6.44</v>
      </c>
    </row>
    <row r="95" customFormat="false" ht="15" hidden="false" customHeight="false" outlineLevel="0" collapsed="false">
      <c r="A95" s="25"/>
      <c r="B95" s="26"/>
      <c r="C95" s="27"/>
      <c r="D95" s="32" t="s">
        <v>50</v>
      </c>
      <c r="E95" s="29" t="s">
        <v>81</v>
      </c>
      <c r="F95" s="67" t="n">
        <v>30</v>
      </c>
      <c r="G95" s="30" t="n">
        <v>3</v>
      </c>
      <c r="H95" s="30" t="n">
        <v>20</v>
      </c>
      <c r="I95" s="67" t="n">
        <v>13</v>
      </c>
      <c r="J95" s="30" t="n">
        <v>105</v>
      </c>
      <c r="K95" s="31"/>
      <c r="L95" s="36" t="n">
        <v>1.71</v>
      </c>
    </row>
    <row r="96" customFormat="false" ht="15" hidden="false" customHeight="false" outlineLevel="0" collapsed="false">
      <c r="A96" s="25"/>
      <c r="B96" s="26"/>
      <c r="C96" s="27"/>
      <c r="D96" s="32" t="s">
        <v>51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7"/>
      <c r="B99" s="38"/>
      <c r="C99" s="39"/>
      <c r="D99" s="40" t="s">
        <v>35</v>
      </c>
      <c r="E99" s="41"/>
      <c r="F99" s="42" t="n">
        <f aca="false">SUM(F90:F98)</f>
        <v>630</v>
      </c>
      <c r="G99" s="42" t="n">
        <f aca="false">SUM(G90:G98)</f>
        <v>15</v>
      </c>
      <c r="H99" s="42" t="n">
        <f aca="false">SUM(H90:H98)</f>
        <v>44</v>
      </c>
      <c r="I99" s="42" t="n">
        <f aca="false">SUM(I90:I98)</f>
        <v>89</v>
      </c>
      <c r="J99" s="42" t="n">
        <f aca="false">SUM(J90:J98)</f>
        <v>642</v>
      </c>
      <c r="K99" s="43"/>
      <c r="L99" s="42" t="n">
        <f aca="false">SUM(L90:L98)</f>
        <v>42.13</v>
      </c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52</v>
      </c>
      <c r="D100" s="58"/>
      <c r="E100" s="59"/>
      <c r="F100" s="60" t="n">
        <f aca="false">F89+F99</f>
        <v>672</v>
      </c>
      <c r="G100" s="60" t="n">
        <f aca="false">G89+G99</f>
        <v>23</v>
      </c>
      <c r="H100" s="60" t="n">
        <f aca="false">H89+H99</f>
        <v>45</v>
      </c>
      <c r="I100" s="60" t="n">
        <f aca="false">I89+I99</f>
        <v>118</v>
      </c>
      <c r="J100" s="60" t="n">
        <f aca="false">J89+J99</f>
        <v>842</v>
      </c>
      <c r="K100" s="60"/>
      <c r="L100" s="60" t="n">
        <f aca="false">L89+L99</f>
        <v>53.29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28</v>
      </c>
      <c r="F101" s="22" t="s">
        <v>29</v>
      </c>
      <c r="G101" s="22" t="n">
        <v>5</v>
      </c>
      <c r="H101" s="22" t="n">
        <v>0</v>
      </c>
      <c r="I101" s="22" t="n">
        <v>5</v>
      </c>
      <c r="J101" s="22" t="n">
        <v>5</v>
      </c>
      <c r="K101" s="23" t="n">
        <v>5</v>
      </c>
      <c r="L101" s="24" t="n">
        <v>7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30</v>
      </c>
      <c r="E103" s="33" t="s">
        <v>31</v>
      </c>
      <c r="F103" s="34" t="n">
        <v>12</v>
      </c>
      <c r="G103" s="34" t="n">
        <v>5</v>
      </c>
      <c r="H103" s="34" t="n">
        <v>0</v>
      </c>
      <c r="I103" s="34" t="n">
        <v>29</v>
      </c>
      <c r="J103" s="34" t="n">
        <v>63</v>
      </c>
      <c r="K103" s="35" t="n">
        <v>29</v>
      </c>
      <c r="L103" s="36" t="n">
        <v>3.5</v>
      </c>
    </row>
    <row r="104" customFormat="false" ht="15" hidden="false" customHeight="false" outlineLevel="0" collapsed="false">
      <c r="A104" s="25"/>
      <c r="B104" s="26"/>
      <c r="C104" s="27"/>
      <c r="D104" s="32" t="s">
        <v>32</v>
      </c>
      <c r="E104" s="33" t="s">
        <v>33</v>
      </c>
      <c r="F104" s="34" t="n">
        <v>30</v>
      </c>
      <c r="G104" s="34" t="n">
        <v>2</v>
      </c>
      <c r="H104" s="34" t="n">
        <v>2</v>
      </c>
      <c r="I104" s="34" t="n">
        <v>10</v>
      </c>
      <c r="J104" s="34" t="n">
        <v>95</v>
      </c>
      <c r="K104" s="35" t="n">
        <v>10</v>
      </c>
      <c r="L104" s="36" t="n">
        <v>8.5</v>
      </c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7"/>
      <c r="B108" s="38"/>
      <c r="C108" s="39"/>
      <c r="D108" s="40" t="s">
        <v>35</v>
      </c>
      <c r="E108" s="41"/>
      <c r="F108" s="42" t="n">
        <f aca="false">SUM(F101:F107)</f>
        <v>42</v>
      </c>
      <c r="G108" s="42" t="n">
        <f aca="false">SUM(G101:G107)</f>
        <v>12</v>
      </c>
      <c r="H108" s="42" t="n">
        <f aca="false">SUM(H101:H107)</f>
        <v>2</v>
      </c>
      <c r="I108" s="42" t="n">
        <f aca="false">SUM(I101:I107)</f>
        <v>44</v>
      </c>
      <c r="J108" s="42" t="n">
        <f aca="false">SUM(J101:J107)</f>
        <v>163</v>
      </c>
      <c r="K108" s="43"/>
      <c r="L108" s="42" t="n">
        <f aca="false">SUM(L101:L107)</f>
        <v>19</v>
      </c>
    </row>
    <row r="109" customFormat="false" ht="15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36</v>
      </c>
      <c r="D109" s="32" t="s">
        <v>37</v>
      </c>
      <c r="E109" s="47" t="s">
        <v>38</v>
      </c>
      <c r="F109" s="48" t="n">
        <v>30</v>
      </c>
      <c r="G109" s="48" t="n">
        <v>1</v>
      </c>
      <c r="H109" s="48" t="n">
        <v>3</v>
      </c>
      <c r="I109" s="49" t="n">
        <v>2</v>
      </c>
      <c r="J109" s="48" t="n">
        <v>38</v>
      </c>
      <c r="K109" s="50" t="s">
        <v>39</v>
      </c>
      <c r="L109" s="51" t="n">
        <v>2</v>
      </c>
    </row>
    <row r="110" customFormat="false" ht="15" hidden="false" customHeight="false" outlineLevel="0" collapsed="false">
      <c r="A110" s="25"/>
      <c r="B110" s="26"/>
      <c r="C110" s="27"/>
      <c r="D110" s="32" t="s">
        <v>40</v>
      </c>
      <c r="E110" s="33" t="s">
        <v>41</v>
      </c>
      <c r="F110" s="34" t="n">
        <v>200</v>
      </c>
      <c r="G110" s="34" t="n">
        <v>5</v>
      </c>
      <c r="H110" s="34" t="n">
        <v>6</v>
      </c>
      <c r="I110" s="35" t="n">
        <v>12</v>
      </c>
      <c r="J110" s="34" t="n">
        <v>139</v>
      </c>
      <c r="K110" s="28" t="s">
        <v>42</v>
      </c>
      <c r="L110" s="36" t="n">
        <v>12</v>
      </c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33" t="s">
        <v>44</v>
      </c>
      <c r="F111" s="34" t="n">
        <v>150</v>
      </c>
      <c r="G111" s="34" t="n">
        <v>3</v>
      </c>
      <c r="H111" s="34" t="n">
        <v>4</v>
      </c>
      <c r="I111" s="35" t="n">
        <v>20</v>
      </c>
      <c r="J111" s="34" t="n">
        <v>141</v>
      </c>
      <c r="K111" s="28" t="s">
        <v>45</v>
      </c>
      <c r="L111" s="36" t="n">
        <v>15</v>
      </c>
    </row>
    <row r="112" customFormat="false" ht="15" hidden="false" customHeight="false" outlineLevel="0" collapsed="false">
      <c r="A112" s="25"/>
      <c r="B112" s="26"/>
      <c r="C112" s="27"/>
      <c r="D112" s="32" t="s">
        <v>46</v>
      </c>
      <c r="E112" s="29"/>
      <c r="F112" s="29"/>
      <c r="G112" s="29"/>
      <c r="H112" s="29"/>
      <c r="I112" s="29"/>
      <c r="J112" s="29"/>
      <c r="K112" s="29"/>
      <c r="L112" s="29"/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52" t="s">
        <v>48</v>
      </c>
      <c r="F113" s="53" t="n">
        <v>200</v>
      </c>
      <c r="G113" s="34" t="n">
        <v>2</v>
      </c>
      <c r="H113" s="53" t="n">
        <v>0</v>
      </c>
      <c r="I113" s="53" t="n">
        <v>27</v>
      </c>
      <c r="J113" s="53" t="n">
        <v>107</v>
      </c>
      <c r="K113" s="54" t="s">
        <v>49</v>
      </c>
      <c r="L113" s="36" t="n">
        <v>6.44</v>
      </c>
    </row>
    <row r="114" customFormat="false" ht="15" hidden="false" customHeight="false" outlineLevel="0" collapsed="false">
      <c r="A114" s="25"/>
      <c r="B114" s="26"/>
      <c r="C114" s="27"/>
      <c r="D114" s="32" t="s">
        <v>50</v>
      </c>
      <c r="E114" s="33" t="s">
        <v>33</v>
      </c>
      <c r="F114" s="34" t="n">
        <v>1</v>
      </c>
      <c r="G114" s="48" t="n">
        <v>1</v>
      </c>
      <c r="H114" s="34" t="n">
        <v>2</v>
      </c>
      <c r="I114" s="34" t="n">
        <v>13</v>
      </c>
      <c r="J114" s="34" t="n">
        <v>61</v>
      </c>
      <c r="K114" s="35" t="n">
        <v>13.36</v>
      </c>
      <c r="L114" s="36" t="n">
        <v>3</v>
      </c>
    </row>
    <row r="115" customFormat="false" ht="15" hidden="false" customHeight="false" outlineLevel="0" collapsed="false">
      <c r="A115" s="25"/>
      <c r="B115" s="26"/>
      <c r="C115" s="27"/>
      <c r="D115" s="32" t="s">
        <v>51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7"/>
      <c r="B118" s="38"/>
      <c r="C118" s="39"/>
      <c r="D118" s="40" t="s">
        <v>35</v>
      </c>
      <c r="E118" s="41"/>
      <c r="F118" s="42" t="n">
        <f aca="false">SUM(F109:F117)</f>
        <v>581</v>
      </c>
      <c r="G118" s="42" t="n">
        <f aca="false">SUM(G109:G117)</f>
        <v>12</v>
      </c>
      <c r="H118" s="42" t="n">
        <f aca="false">SUM(H109:H117)</f>
        <v>15</v>
      </c>
      <c r="I118" s="42" t="n">
        <f aca="false">SUM(I109:I117)</f>
        <v>74</v>
      </c>
      <c r="J118" s="42" t="n">
        <f aca="false">SUM(J109:J117)</f>
        <v>486</v>
      </c>
      <c r="K118" s="43"/>
      <c r="L118" s="42" t="n">
        <f aca="false">SUM(L109:L117)</f>
        <v>38.44</v>
      </c>
    </row>
    <row r="119" customFormat="false" ht="1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52</v>
      </c>
      <c r="D119" s="58"/>
      <c r="E119" s="59"/>
      <c r="F119" s="60" t="n">
        <f aca="false">F108+F118</f>
        <v>623</v>
      </c>
      <c r="G119" s="60" t="n">
        <f aca="false">G108+G118</f>
        <v>24</v>
      </c>
      <c r="H119" s="60" t="n">
        <f aca="false">H108+H118</f>
        <v>17</v>
      </c>
      <c r="I119" s="60" t="n">
        <f aca="false">I108+I118</f>
        <v>118</v>
      </c>
      <c r="J119" s="60" t="n">
        <f aca="false">J108+J118</f>
        <v>649</v>
      </c>
      <c r="K119" s="60"/>
      <c r="L119" s="60" t="n">
        <f aca="false">L108+L118</f>
        <v>57.44</v>
      </c>
    </row>
    <row r="120" customFormat="false" ht="15" hidden="false" customHeight="false" outlineLevel="0" collapsed="false">
      <c r="A120" s="61" t="n">
        <v>2</v>
      </c>
      <c r="B120" s="26" t="n">
        <v>2</v>
      </c>
      <c r="C120" s="19" t="s">
        <v>26</v>
      </c>
      <c r="D120" s="20" t="s">
        <v>27</v>
      </c>
      <c r="E120" s="21" t="s">
        <v>53</v>
      </c>
      <c r="F120" s="22" t="n">
        <v>13</v>
      </c>
      <c r="G120" s="30" t="n">
        <v>3</v>
      </c>
      <c r="H120" s="22" t="n">
        <v>5</v>
      </c>
      <c r="I120" s="22" t="n">
        <v>10</v>
      </c>
      <c r="J120" s="22" t="n">
        <v>54</v>
      </c>
      <c r="K120" s="31"/>
      <c r="L120" s="24" t="n">
        <v>7.81</v>
      </c>
    </row>
    <row r="121" customFormat="false" ht="15" hidden="false" customHeight="false" outlineLevel="0" collapsed="false">
      <c r="A121" s="61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61"/>
      <c r="B122" s="26"/>
      <c r="C122" s="27"/>
      <c r="D122" s="32" t="s">
        <v>30</v>
      </c>
      <c r="E122" s="33" t="s">
        <v>31</v>
      </c>
      <c r="F122" s="34" t="n">
        <v>12</v>
      </c>
      <c r="G122" s="30" t="n">
        <v>0</v>
      </c>
      <c r="H122" s="34" t="n">
        <v>0</v>
      </c>
      <c r="I122" s="34" t="n">
        <v>15</v>
      </c>
      <c r="J122" s="34" t="n">
        <v>60</v>
      </c>
      <c r="K122" s="31"/>
      <c r="L122" s="36" t="n">
        <v>3.5</v>
      </c>
    </row>
    <row r="123" customFormat="false" ht="15" hidden="false" customHeight="false" outlineLevel="0" collapsed="false">
      <c r="A123" s="61"/>
      <c r="B123" s="26"/>
      <c r="C123" s="27"/>
      <c r="D123" s="32" t="s">
        <v>32</v>
      </c>
      <c r="E123" s="33" t="s">
        <v>54</v>
      </c>
      <c r="F123" s="34" t="n">
        <v>30</v>
      </c>
      <c r="G123" s="30" t="n">
        <v>2</v>
      </c>
      <c r="H123" s="34" t="n">
        <v>2</v>
      </c>
      <c r="I123" s="34" t="n">
        <v>13</v>
      </c>
      <c r="J123" s="34" t="n">
        <v>61</v>
      </c>
      <c r="K123" s="35" t="n">
        <v>1</v>
      </c>
      <c r="L123" s="36" t="n">
        <v>3</v>
      </c>
    </row>
    <row r="124" customFormat="false" ht="15" hidden="false" customHeight="false" outlineLevel="0" collapsed="false">
      <c r="A124" s="61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6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6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62"/>
      <c r="B127" s="38"/>
      <c r="C127" s="39"/>
      <c r="D127" s="40" t="s">
        <v>35</v>
      </c>
      <c r="E127" s="41"/>
      <c r="F127" s="42" t="n">
        <f aca="false">SUM(F120:F126)</f>
        <v>55</v>
      </c>
      <c r="G127" s="42" t="n">
        <f aca="false">SUM(G120:G126)</f>
        <v>5</v>
      </c>
      <c r="H127" s="42" t="n">
        <f aca="false">SUM(H120:H126)</f>
        <v>7</v>
      </c>
      <c r="I127" s="42" t="n">
        <f aca="false">SUM(I120:I126)</f>
        <v>38</v>
      </c>
      <c r="J127" s="42" t="n">
        <f aca="false">SUM(J120:J126)</f>
        <v>175</v>
      </c>
      <c r="K127" s="43"/>
      <c r="L127" s="42" t="n">
        <f aca="false">SUM(L120:L126)</f>
        <v>14.31</v>
      </c>
    </row>
    <row r="128" customFormat="false" ht="15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61"/>
      <c r="B129" s="26"/>
      <c r="C129" s="27"/>
      <c r="D129" s="32" t="s">
        <v>40</v>
      </c>
      <c r="E129" s="33" t="s">
        <v>55</v>
      </c>
      <c r="F129" s="34" t="n">
        <v>200</v>
      </c>
      <c r="G129" s="34" t="n">
        <v>5</v>
      </c>
      <c r="H129" s="34" t="n">
        <v>5.68</v>
      </c>
      <c r="I129" s="35" t="n">
        <v>12</v>
      </c>
      <c r="J129" s="34" t="n">
        <v>139</v>
      </c>
      <c r="K129" s="28" t="s">
        <v>42</v>
      </c>
      <c r="L129" s="36" t="n">
        <v>12</v>
      </c>
    </row>
    <row r="130" customFormat="false" ht="15" hidden="false" customHeight="false" outlineLevel="0" collapsed="false">
      <c r="A130" s="61"/>
      <c r="B130" s="26"/>
      <c r="C130" s="27"/>
      <c r="D130" s="32" t="s">
        <v>43</v>
      </c>
      <c r="E130" s="33" t="s">
        <v>56</v>
      </c>
      <c r="F130" s="34" t="n">
        <v>150</v>
      </c>
      <c r="G130" s="34" t="n">
        <v>3</v>
      </c>
      <c r="H130" s="34" t="n">
        <v>4</v>
      </c>
      <c r="I130" s="35" t="n">
        <v>20</v>
      </c>
      <c r="J130" s="34" t="n">
        <v>141</v>
      </c>
      <c r="K130" s="28" t="s">
        <v>45</v>
      </c>
      <c r="L130" s="36" t="n">
        <v>15</v>
      </c>
    </row>
    <row r="131" customFormat="false" ht="15" hidden="false" customHeight="false" outlineLevel="0" collapsed="false">
      <c r="A131" s="61"/>
      <c r="B131" s="26"/>
      <c r="C131" s="27"/>
      <c r="D131" s="32" t="s">
        <v>46</v>
      </c>
      <c r="E131" s="33" t="s">
        <v>57</v>
      </c>
      <c r="F131" s="34" t="n">
        <v>200</v>
      </c>
      <c r="G131" s="34" t="n">
        <v>2</v>
      </c>
      <c r="H131" s="34" t="n">
        <v>3</v>
      </c>
      <c r="I131" s="35" t="n">
        <v>16</v>
      </c>
      <c r="J131" s="34" t="n">
        <v>101</v>
      </c>
      <c r="K131" s="28" t="s">
        <v>58</v>
      </c>
      <c r="L131" s="36" t="n">
        <v>14.14</v>
      </c>
    </row>
    <row r="132" customFormat="false" ht="15" hidden="false" customHeight="false" outlineLevel="0" collapsed="false">
      <c r="A132" s="61"/>
      <c r="B132" s="26"/>
      <c r="C132" s="27"/>
      <c r="D132" s="32" t="s">
        <v>47</v>
      </c>
      <c r="E132" s="33" t="s">
        <v>59</v>
      </c>
      <c r="F132" s="34" t="n">
        <v>200</v>
      </c>
      <c r="G132" s="34" t="n">
        <v>1</v>
      </c>
      <c r="H132" s="34" t="n">
        <v>0</v>
      </c>
      <c r="I132" s="35" t="n">
        <v>27</v>
      </c>
      <c r="J132" s="34" t="n">
        <v>107</v>
      </c>
      <c r="K132" s="31" t="s">
        <v>60</v>
      </c>
      <c r="L132" s="36" t="n">
        <v>6.44</v>
      </c>
    </row>
    <row r="133" customFormat="false" ht="15" hidden="false" customHeight="false" outlineLevel="0" collapsed="false">
      <c r="A133" s="61"/>
      <c r="B133" s="26"/>
      <c r="C133" s="27"/>
      <c r="D133" s="32" t="s">
        <v>50</v>
      </c>
      <c r="E133" s="33" t="s">
        <v>61</v>
      </c>
      <c r="F133" s="34" t="n">
        <v>1</v>
      </c>
      <c r="G133" s="34" t="n">
        <v>2</v>
      </c>
      <c r="H133" s="34" t="n">
        <v>2</v>
      </c>
      <c r="I133" s="35" t="n">
        <v>13.36</v>
      </c>
      <c r="J133" s="34" t="n">
        <v>61</v>
      </c>
      <c r="K133" s="31"/>
      <c r="L133" s="36" t="n">
        <v>3</v>
      </c>
    </row>
    <row r="134" customFormat="false" ht="15" hidden="false" customHeight="false" outlineLevel="0" collapsed="false">
      <c r="A134" s="61"/>
      <c r="B134" s="26"/>
      <c r="C134" s="27"/>
      <c r="D134" s="32" t="s">
        <v>51</v>
      </c>
      <c r="E134" s="29"/>
      <c r="F134" s="30"/>
      <c r="G134" s="30"/>
      <c r="H134" s="30"/>
      <c r="I134" s="35"/>
      <c r="J134" s="30"/>
      <c r="K134" s="31"/>
      <c r="L134" s="30"/>
    </row>
    <row r="135" customFormat="false" ht="15" hidden="false" customHeight="false" outlineLevel="0" collapsed="false">
      <c r="A135" s="6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6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62"/>
      <c r="B137" s="38"/>
      <c r="C137" s="39"/>
      <c r="D137" s="40" t="s">
        <v>35</v>
      </c>
      <c r="E137" s="41"/>
      <c r="F137" s="42" t="n">
        <f aca="false">SUM(F128:F136)</f>
        <v>751</v>
      </c>
      <c r="G137" s="42" t="n">
        <f aca="false">SUM(G128:G136)</f>
        <v>13</v>
      </c>
      <c r="H137" s="42" t="n">
        <f aca="false">SUM(H128:H136)</f>
        <v>14.68</v>
      </c>
      <c r="I137" s="42" t="n">
        <f aca="false">SUM(I128:I136)</f>
        <v>88.36</v>
      </c>
      <c r="J137" s="42" t="n">
        <f aca="false">SUM(J128:J136)</f>
        <v>549</v>
      </c>
      <c r="K137" s="43"/>
      <c r="L137" s="42" t="n">
        <f aca="false">SUM(L128:L136)</f>
        <v>50.58</v>
      </c>
    </row>
    <row r="138" customFormat="false" ht="15" hidden="false" customHeight="true" outlineLevel="0" collapsed="false">
      <c r="A138" s="63" t="n">
        <f aca="false">A120</f>
        <v>2</v>
      </c>
      <c r="B138" s="63" t="n">
        <f aca="false">B120</f>
        <v>2</v>
      </c>
      <c r="C138" s="58" t="s">
        <v>52</v>
      </c>
      <c r="D138" s="58"/>
      <c r="E138" s="59"/>
      <c r="F138" s="60" t="n">
        <f aca="false">F127+F137</f>
        <v>806</v>
      </c>
      <c r="G138" s="60" t="n">
        <f aca="false">G127+G137</f>
        <v>18</v>
      </c>
      <c r="H138" s="60" t="n">
        <f aca="false">H127+H137</f>
        <v>21.68</v>
      </c>
      <c r="I138" s="60" t="n">
        <f aca="false">I127+I137</f>
        <v>126.36</v>
      </c>
      <c r="J138" s="60" t="n">
        <f aca="false">J127+J137</f>
        <v>724</v>
      </c>
      <c r="K138" s="60"/>
      <c r="L138" s="60" t="n">
        <f aca="false">L127+L137</f>
        <v>64.89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63</v>
      </c>
      <c r="F139" s="64" t="n">
        <v>80</v>
      </c>
      <c r="G139" s="64" t="n">
        <v>8</v>
      </c>
      <c r="H139" s="64" t="n">
        <v>12</v>
      </c>
      <c r="I139" s="64"/>
      <c r="J139" s="64" t="n">
        <v>130</v>
      </c>
      <c r="K139" s="65" t="n">
        <v>536</v>
      </c>
      <c r="L139" s="24" t="n">
        <v>27.44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30</v>
      </c>
      <c r="E141" s="33" t="s">
        <v>31</v>
      </c>
      <c r="F141" s="30" t="n">
        <v>12</v>
      </c>
      <c r="G141" s="30" t="n">
        <v>0</v>
      </c>
      <c r="H141" s="30" t="n">
        <v>0</v>
      </c>
      <c r="I141" s="30" t="n">
        <v>15</v>
      </c>
      <c r="J141" s="30" t="n">
        <v>60</v>
      </c>
      <c r="K141" s="28" t="s">
        <v>64</v>
      </c>
      <c r="L141" s="36" t="n">
        <v>3.5</v>
      </c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33" t="s">
        <v>61</v>
      </c>
      <c r="F142" s="30" t="n">
        <v>30</v>
      </c>
      <c r="G142" s="30" t="n">
        <v>2</v>
      </c>
      <c r="H142" s="30" t="n">
        <v>1</v>
      </c>
      <c r="I142" s="30" t="n">
        <v>13</v>
      </c>
      <c r="J142" s="30" t="n">
        <v>105</v>
      </c>
      <c r="K142" s="31"/>
      <c r="L142" s="36" t="n">
        <v>1.75</v>
      </c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7"/>
      <c r="B146" s="38"/>
      <c r="C146" s="39"/>
      <c r="D146" s="40" t="s">
        <v>35</v>
      </c>
      <c r="E146" s="41"/>
      <c r="F146" s="42" t="n">
        <f aca="false">SUM(F139:F145)</f>
        <v>122</v>
      </c>
      <c r="G146" s="42" t="n">
        <f aca="false">SUM(G139:G145)</f>
        <v>10</v>
      </c>
      <c r="H146" s="42" t="n">
        <f aca="false">SUM(H139:H145)</f>
        <v>13</v>
      </c>
      <c r="I146" s="42" t="n">
        <f aca="false">SUM(I139:I145)</f>
        <v>28</v>
      </c>
      <c r="J146" s="42" t="n">
        <f aca="false">SUM(J139:J145)</f>
        <v>295</v>
      </c>
      <c r="K146" s="43"/>
      <c r="L146" s="42" t="n">
        <f aca="false">SUM(L139:L145)</f>
        <v>32.69</v>
      </c>
    </row>
    <row r="147" customFormat="false" ht="15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40</v>
      </c>
      <c r="E148" s="33" t="s">
        <v>65</v>
      </c>
      <c r="F148" s="34" t="n">
        <v>250</v>
      </c>
      <c r="G148" s="30" t="n">
        <v>2</v>
      </c>
      <c r="H148" s="34" t="n">
        <v>5</v>
      </c>
      <c r="I148" s="35" t="n">
        <v>125</v>
      </c>
      <c r="J148" s="34" t="n">
        <v>102</v>
      </c>
      <c r="K148" s="28" t="n">
        <v>170</v>
      </c>
      <c r="L148" s="36" t="n">
        <v>7.55</v>
      </c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 t="s">
        <v>66</v>
      </c>
      <c r="F149" s="34" t="n">
        <v>100</v>
      </c>
      <c r="G149" s="30" t="n">
        <v>20</v>
      </c>
      <c r="H149" s="34" t="n">
        <v>17</v>
      </c>
      <c r="I149" s="35" t="n">
        <v>4</v>
      </c>
      <c r="J149" s="34" t="n">
        <v>168</v>
      </c>
      <c r="K149" s="66" t="s">
        <v>67</v>
      </c>
      <c r="L149" s="36" t="n">
        <v>38.35</v>
      </c>
    </row>
    <row r="150" customFormat="false" ht="15" hidden="false" customHeight="false" outlineLevel="0" collapsed="false">
      <c r="A150" s="25"/>
      <c r="B150" s="26"/>
      <c r="C150" s="27"/>
      <c r="D150" s="32" t="s">
        <v>46</v>
      </c>
      <c r="E150" s="33" t="s">
        <v>68</v>
      </c>
      <c r="F150" s="34" t="n">
        <v>150</v>
      </c>
      <c r="G150" s="30" t="n">
        <v>3</v>
      </c>
      <c r="H150" s="34" t="n">
        <v>5</v>
      </c>
      <c r="I150" s="35" t="n">
        <v>20</v>
      </c>
      <c r="J150" s="34" t="n">
        <v>141</v>
      </c>
      <c r="K150" s="28" t="n">
        <v>355</v>
      </c>
      <c r="L150" s="36" t="n">
        <v>15</v>
      </c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29" t="s">
        <v>59</v>
      </c>
      <c r="F151" s="67" t="n">
        <v>200</v>
      </c>
      <c r="G151" s="30" t="n">
        <v>1</v>
      </c>
      <c r="H151" s="67" t="n">
        <v>1</v>
      </c>
      <c r="I151" s="67" t="n">
        <v>13</v>
      </c>
      <c r="J151" s="68" t="n">
        <v>107</v>
      </c>
      <c r="K151" s="31"/>
      <c r="L151" s="69" t="n">
        <v>6.44</v>
      </c>
    </row>
    <row r="152" customFormat="false" ht="15" hidden="false" customHeight="false" outlineLevel="0" collapsed="false">
      <c r="A152" s="25"/>
      <c r="B152" s="26"/>
      <c r="C152" s="27"/>
      <c r="D152" s="32" t="s">
        <v>50</v>
      </c>
      <c r="E152" s="29" t="s">
        <v>61</v>
      </c>
      <c r="F152" s="67" t="n">
        <v>1</v>
      </c>
      <c r="G152" s="30" t="n">
        <v>3</v>
      </c>
      <c r="H152" s="67" t="n">
        <v>3</v>
      </c>
      <c r="I152" s="67" t="n">
        <v>6</v>
      </c>
      <c r="J152" s="68" t="n">
        <v>105</v>
      </c>
      <c r="K152" s="31"/>
      <c r="L152" s="36" t="n">
        <v>1.71</v>
      </c>
    </row>
    <row r="153" customFormat="false" ht="15" hidden="false" customHeight="false" outlineLevel="0" collapsed="false">
      <c r="A153" s="25"/>
      <c r="B153" s="26"/>
      <c r="C153" s="27"/>
      <c r="D153" s="32" t="s">
        <v>51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7"/>
      <c r="B156" s="38"/>
      <c r="C156" s="39"/>
      <c r="D156" s="40" t="s">
        <v>35</v>
      </c>
      <c r="E156" s="41"/>
      <c r="F156" s="42" t="n">
        <f aca="false">SUM(F147:F155)</f>
        <v>701</v>
      </c>
      <c r="G156" s="42" t="n">
        <f aca="false">SUM(G147:G155)</f>
        <v>29</v>
      </c>
      <c r="H156" s="42" t="n">
        <f aca="false">SUM(H147:H155)</f>
        <v>31</v>
      </c>
      <c r="I156" s="42" t="n">
        <f aca="false">SUM(I147:I155)</f>
        <v>168</v>
      </c>
      <c r="J156" s="42" t="n">
        <f aca="false">SUM(J147:J155)</f>
        <v>623</v>
      </c>
      <c r="K156" s="43"/>
      <c r="L156" s="42" t="n">
        <f aca="false">SUM(L147:L155)</f>
        <v>69.05</v>
      </c>
    </row>
    <row r="157" customFormat="false" ht="1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52</v>
      </c>
      <c r="D157" s="58"/>
      <c r="E157" s="59"/>
      <c r="F157" s="60" t="n">
        <f aca="false">F146+F156</f>
        <v>823</v>
      </c>
      <c r="G157" s="60" t="n">
        <f aca="false">G146+G156</f>
        <v>39</v>
      </c>
      <c r="H157" s="60" t="n">
        <f aca="false">H146+H156</f>
        <v>44</v>
      </c>
      <c r="I157" s="60" t="n">
        <f aca="false">I146+I156</f>
        <v>196</v>
      </c>
      <c r="J157" s="60" t="n">
        <f aca="false">J146+J156</f>
        <v>918</v>
      </c>
      <c r="K157" s="60"/>
      <c r="L157" s="60" t="n">
        <f aca="false">L146+L156</f>
        <v>101.74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69</v>
      </c>
      <c r="F158" s="64" t="n">
        <v>30</v>
      </c>
      <c r="G158" s="64" t="n">
        <v>2</v>
      </c>
      <c r="H158" s="64" t="n">
        <v>9</v>
      </c>
      <c r="I158" s="64" t="n">
        <v>10</v>
      </c>
      <c r="J158" s="64" t="n">
        <v>127</v>
      </c>
      <c r="K158" s="70"/>
      <c r="L158" s="24" t="n">
        <v>8.5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 t="n">
        <v>60</v>
      </c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30</v>
      </c>
      <c r="E160" s="33" t="s">
        <v>70</v>
      </c>
      <c r="F160" s="30" t="n">
        <v>200</v>
      </c>
      <c r="G160" s="30" t="n">
        <v>0</v>
      </c>
      <c r="H160" s="30" t="n">
        <v>0</v>
      </c>
      <c r="I160" s="30" t="n">
        <v>15</v>
      </c>
      <c r="J160" s="30" t="n">
        <v>105</v>
      </c>
      <c r="K160" s="31" t="n">
        <v>383</v>
      </c>
      <c r="L160" s="36" t="n">
        <v>12.22</v>
      </c>
    </row>
    <row r="161" customFormat="false" ht="15" hidden="false" customHeight="false" outlineLevel="0" collapsed="false">
      <c r="A161" s="25"/>
      <c r="B161" s="26"/>
      <c r="C161" s="27"/>
      <c r="D161" s="32" t="s">
        <v>32</v>
      </c>
      <c r="E161" s="33" t="s">
        <v>61</v>
      </c>
      <c r="F161" s="30" t="n">
        <v>30</v>
      </c>
      <c r="G161" s="30" t="n">
        <v>3</v>
      </c>
      <c r="H161" s="30" t="n">
        <v>1</v>
      </c>
      <c r="I161" s="30" t="n">
        <v>13</v>
      </c>
      <c r="J161" s="30"/>
      <c r="K161" s="31"/>
      <c r="L161" s="36" t="n">
        <v>1.71</v>
      </c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7"/>
      <c r="B165" s="38"/>
      <c r="C165" s="39"/>
      <c r="D165" s="40" t="s">
        <v>35</v>
      </c>
      <c r="E165" s="41"/>
      <c r="F165" s="42" t="n">
        <f aca="false">SUM(F158:F164)</f>
        <v>260</v>
      </c>
      <c r="G165" s="42" t="n">
        <f aca="false">SUM(G158:G164)</f>
        <v>5</v>
      </c>
      <c r="H165" s="42" t="n">
        <f aca="false">SUM(H158:H164)</f>
        <v>10</v>
      </c>
      <c r="I165" s="42" t="n">
        <f aca="false">SUM(I158:I164)</f>
        <v>38</v>
      </c>
      <c r="J165" s="42" t="n">
        <f aca="false">SUM(J158:J164)</f>
        <v>292</v>
      </c>
      <c r="K165" s="43"/>
      <c r="L165" s="42" t="n">
        <f aca="false">SUM(L158:L164)</f>
        <v>22.43</v>
      </c>
    </row>
    <row r="166" customFormat="false" ht="15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40</v>
      </c>
      <c r="E167" s="33" t="s">
        <v>71</v>
      </c>
      <c r="F167" s="30" t="n">
        <v>200</v>
      </c>
      <c r="G167" s="30" t="n">
        <v>5</v>
      </c>
      <c r="H167" s="30" t="n">
        <v>6</v>
      </c>
      <c r="I167" s="30" t="n">
        <v>12</v>
      </c>
      <c r="J167" s="34" t="n">
        <v>139</v>
      </c>
      <c r="K167" s="28" t="s">
        <v>42</v>
      </c>
      <c r="L167" s="36" t="n">
        <v>12</v>
      </c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33" t="s">
        <v>72</v>
      </c>
      <c r="F168" s="30" t="n">
        <v>150</v>
      </c>
      <c r="G168" s="30" t="n">
        <v>3</v>
      </c>
      <c r="H168" s="30" t="n">
        <v>4</v>
      </c>
      <c r="I168" s="30" t="n">
        <v>20</v>
      </c>
      <c r="J168" s="34" t="n">
        <v>141</v>
      </c>
      <c r="K168" s="28" t="s">
        <v>45</v>
      </c>
      <c r="L168" s="36" t="n">
        <v>15</v>
      </c>
    </row>
    <row r="169" customFormat="false" ht="15" hidden="false" customHeight="false" outlineLevel="0" collapsed="false">
      <c r="A169" s="25"/>
      <c r="B169" s="26"/>
      <c r="C169" s="27"/>
      <c r="D169" s="32" t="s">
        <v>46</v>
      </c>
      <c r="E169" s="33" t="s">
        <v>73</v>
      </c>
      <c r="F169" s="30" t="n">
        <v>200</v>
      </c>
      <c r="G169" s="30" t="n">
        <v>7</v>
      </c>
      <c r="H169" s="30" t="n">
        <v>5</v>
      </c>
      <c r="I169" s="30" t="n">
        <v>35</v>
      </c>
      <c r="J169" s="34" t="n">
        <v>214</v>
      </c>
      <c r="K169" s="28" t="s">
        <v>74</v>
      </c>
      <c r="L169" s="36" t="n">
        <v>13.71</v>
      </c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29" t="s">
        <v>48</v>
      </c>
      <c r="F170" s="30" t="n">
        <v>200</v>
      </c>
      <c r="G170" s="30" t="n">
        <v>1</v>
      </c>
      <c r="H170" s="30" t="n">
        <v>0</v>
      </c>
      <c r="I170" s="30" t="n">
        <v>27</v>
      </c>
      <c r="J170" s="67" t="n">
        <v>107</v>
      </c>
      <c r="K170" s="54" t="s">
        <v>49</v>
      </c>
      <c r="L170" s="69" t="n">
        <v>6.44</v>
      </c>
    </row>
    <row r="171" customFormat="false" ht="15" hidden="false" customHeight="false" outlineLevel="0" collapsed="false">
      <c r="A171" s="25"/>
      <c r="B171" s="26"/>
      <c r="C171" s="27"/>
      <c r="D171" s="32" t="s">
        <v>50</v>
      </c>
      <c r="E171" s="29" t="s">
        <v>75</v>
      </c>
      <c r="F171" s="30"/>
      <c r="G171" s="30" t="n">
        <v>3</v>
      </c>
      <c r="H171" s="30" t="n">
        <v>1</v>
      </c>
      <c r="I171" s="30" t="n">
        <v>13</v>
      </c>
      <c r="J171" s="67" t="n">
        <v>105</v>
      </c>
      <c r="K171" s="31"/>
      <c r="L171" s="36" t="n">
        <v>1.71</v>
      </c>
    </row>
    <row r="172" customFormat="false" ht="15" hidden="false" customHeight="false" outlineLevel="0" collapsed="false">
      <c r="A172" s="25"/>
      <c r="B172" s="26"/>
      <c r="C172" s="27"/>
      <c r="D172" s="32" t="s">
        <v>51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7"/>
      <c r="B175" s="38"/>
      <c r="C175" s="39"/>
      <c r="D175" s="40" t="s">
        <v>35</v>
      </c>
      <c r="E175" s="41"/>
      <c r="F175" s="42" t="n">
        <f aca="false">SUM(F166:F174)</f>
        <v>750</v>
      </c>
      <c r="G175" s="42" t="n">
        <f aca="false">SUM(G166:G174)</f>
        <v>19</v>
      </c>
      <c r="H175" s="42" t="n">
        <f aca="false">SUM(H166:H174)</f>
        <v>16</v>
      </c>
      <c r="I175" s="42" t="n">
        <f aca="false">SUM(I166:I174)</f>
        <v>107</v>
      </c>
      <c r="J175" s="42" t="n">
        <f aca="false">SUM(J166:J174)</f>
        <v>706</v>
      </c>
      <c r="K175" s="43"/>
      <c r="L175" s="42" t="n">
        <f aca="false">SUM(L166:L174)</f>
        <v>48.86</v>
      </c>
    </row>
    <row r="176" customFormat="false" ht="1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52</v>
      </c>
      <c r="D176" s="58"/>
      <c r="E176" s="59"/>
      <c r="F176" s="60" t="n">
        <f aca="false">F165+F175</f>
        <v>1010</v>
      </c>
      <c r="G176" s="60" t="n">
        <f aca="false">G165+G175</f>
        <v>24</v>
      </c>
      <c r="H176" s="60" t="n">
        <f aca="false">H165+H175</f>
        <v>26</v>
      </c>
      <c r="I176" s="60" t="n">
        <f aca="false">I165+I175</f>
        <v>145</v>
      </c>
      <c r="J176" s="60" t="n">
        <f aca="false">J165+J175</f>
        <v>998</v>
      </c>
      <c r="K176" s="60"/>
      <c r="L176" s="60" t="n">
        <f aca="false">L165+L175</f>
        <v>71.29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76</v>
      </c>
      <c r="F177" s="64" t="s">
        <v>29</v>
      </c>
      <c r="G177" s="64" t="n">
        <v>5</v>
      </c>
      <c r="H177" s="64" t="n">
        <v>0</v>
      </c>
      <c r="I177" s="64" t="n">
        <v>5</v>
      </c>
      <c r="J177" s="64" t="n">
        <v>63</v>
      </c>
      <c r="K177" s="70"/>
      <c r="L177" s="24" t="n">
        <v>7</v>
      </c>
    </row>
    <row r="178" customFormat="false" ht="15" hidden="false" customHeight="false" outlineLevel="0" collapsed="false">
      <c r="A178" s="25"/>
      <c r="B178" s="26"/>
      <c r="C178" s="27"/>
      <c r="D178" s="28"/>
      <c r="E178" s="33"/>
      <c r="F178" s="30"/>
      <c r="G178" s="30"/>
      <c r="H178" s="30"/>
      <c r="I178" s="30"/>
      <c r="J178" s="30"/>
      <c r="K178" s="31"/>
      <c r="L178" s="36"/>
    </row>
    <row r="179" customFormat="false" ht="15" hidden="false" customHeight="false" outlineLevel="0" collapsed="false">
      <c r="A179" s="25"/>
      <c r="B179" s="26"/>
      <c r="C179" s="27"/>
      <c r="D179" s="32" t="s">
        <v>30</v>
      </c>
      <c r="E179" s="33" t="s">
        <v>31</v>
      </c>
      <c r="F179" s="30" t="n">
        <v>12</v>
      </c>
      <c r="G179" s="30" t="n">
        <v>0</v>
      </c>
      <c r="H179" s="30" t="n">
        <v>0</v>
      </c>
      <c r="I179" s="30" t="n">
        <v>11</v>
      </c>
      <c r="J179" s="30" t="n">
        <v>32</v>
      </c>
      <c r="K179" s="31" t="s">
        <v>60</v>
      </c>
      <c r="L179" s="36" t="n">
        <v>2.45</v>
      </c>
    </row>
    <row r="180" customFormat="false" ht="15" hidden="false" customHeight="false" outlineLevel="0" collapsed="false">
      <c r="A180" s="25"/>
      <c r="B180" s="26"/>
      <c r="C180" s="27"/>
      <c r="D180" s="32" t="s">
        <v>32</v>
      </c>
      <c r="E180" s="33" t="s">
        <v>61</v>
      </c>
      <c r="F180" s="30" t="n">
        <v>30</v>
      </c>
      <c r="G180" s="30" t="n">
        <v>3</v>
      </c>
      <c r="H180" s="30" t="n">
        <v>1</v>
      </c>
      <c r="I180" s="30" t="n">
        <v>13</v>
      </c>
      <c r="J180" s="30" t="n">
        <v>105</v>
      </c>
      <c r="K180" s="31"/>
      <c r="L180" s="67" t="n">
        <v>1.71</v>
      </c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7"/>
      <c r="B184" s="38"/>
      <c r="C184" s="39"/>
      <c r="D184" s="40" t="s">
        <v>35</v>
      </c>
      <c r="E184" s="41"/>
      <c r="F184" s="42" t="n">
        <f aca="false">SUM(F177:F183)</f>
        <v>42</v>
      </c>
      <c r="G184" s="42" t="n">
        <f aca="false">SUM(G177:G183)</f>
        <v>8</v>
      </c>
      <c r="H184" s="42" t="n">
        <f aca="false">SUM(H177:H183)</f>
        <v>1</v>
      </c>
      <c r="I184" s="42" t="n">
        <f aca="false">SUM(I177:I183)</f>
        <v>29</v>
      </c>
      <c r="J184" s="42" t="n">
        <f aca="false">SUM(J177:J183)</f>
        <v>200</v>
      </c>
      <c r="K184" s="43"/>
      <c r="L184" s="42" t="n">
        <f aca="false">SUM(L177:L183)</f>
        <v>11.16</v>
      </c>
    </row>
    <row r="185" customFormat="false" ht="15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40</v>
      </c>
      <c r="E186" s="33" t="s">
        <v>77</v>
      </c>
      <c r="F186" s="34" t="n">
        <v>250</v>
      </c>
      <c r="G186" s="30" t="n">
        <v>3</v>
      </c>
      <c r="H186" s="30" t="n">
        <v>3</v>
      </c>
      <c r="I186" s="35" t="n">
        <v>17</v>
      </c>
      <c r="J186" s="34" t="n">
        <v>104</v>
      </c>
      <c r="K186" s="28" t="s">
        <v>42</v>
      </c>
      <c r="L186" s="36" t="n">
        <v>5</v>
      </c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33" t="s">
        <v>78</v>
      </c>
      <c r="F187" s="34" t="n">
        <v>150</v>
      </c>
      <c r="G187" s="30" t="n">
        <v>8</v>
      </c>
      <c r="H187" s="30" t="n">
        <v>20</v>
      </c>
      <c r="I187" s="35" t="n">
        <v>33</v>
      </c>
      <c r="J187" s="34" t="n">
        <v>326</v>
      </c>
      <c r="K187" s="28" t="s">
        <v>79</v>
      </c>
      <c r="L187" s="36" t="n">
        <v>28.98</v>
      </c>
    </row>
    <row r="188" customFormat="false" ht="15" hidden="false" customHeight="false" outlineLevel="0" collapsed="false">
      <c r="A188" s="25"/>
      <c r="B188" s="26"/>
      <c r="C188" s="27"/>
      <c r="D188" s="32" t="s">
        <v>46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29" t="s">
        <v>59</v>
      </c>
      <c r="F189" s="67" t="n">
        <v>200</v>
      </c>
      <c r="G189" s="30" t="n">
        <v>1</v>
      </c>
      <c r="H189" s="30" t="n">
        <v>1</v>
      </c>
      <c r="I189" s="67" t="n">
        <v>26</v>
      </c>
      <c r="J189" s="30" t="n">
        <v>107</v>
      </c>
      <c r="K189" s="54" t="s">
        <v>80</v>
      </c>
      <c r="L189" s="69" t="n">
        <v>6.44</v>
      </c>
    </row>
    <row r="190" customFormat="false" ht="15" hidden="false" customHeight="false" outlineLevel="0" collapsed="false">
      <c r="A190" s="25"/>
      <c r="B190" s="26"/>
      <c r="C190" s="27"/>
      <c r="D190" s="32" t="s">
        <v>50</v>
      </c>
      <c r="E190" s="29" t="s">
        <v>81</v>
      </c>
      <c r="F190" s="67" t="n">
        <v>30</v>
      </c>
      <c r="G190" s="30" t="n">
        <v>3</v>
      </c>
      <c r="H190" s="30" t="n">
        <v>20</v>
      </c>
      <c r="I190" s="67" t="n">
        <v>13</v>
      </c>
      <c r="J190" s="30" t="n">
        <v>105</v>
      </c>
      <c r="K190" s="31"/>
      <c r="L190" s="36" t="n">
        <v>1.71</v>
      </c>
    </row>
    <row r="191" customFormat="false" ht="15" hidden="false" customHeight="false" outlineLevel="0" collapsed="false">
      <c r="A191" s="25"/>
      <c r="B191" s="26"/>
      <c r="C191" s="27"/>
      <c r="D191" s="32" t="s">
        <v>51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7"/>
      <c r="B194" s="38"/>
      <c r="C194" s="39"/>
      <c r="D194" s="40" t="s">
        <v>35</v>
      </c>
      <c r="E194" s="41"/>
      <c r="F194" s="42" t="n">
        <f aca="false">SUM(F185:F193)</f>
        <v>630</v>
      </c>
      <c r="G194" s="42" t="n">
        <f aca="false">SUM(G185:G193)</f>
        <v>15</v>
      </c>
      <c r="H194" s="42" t="n">
        <f aca="false">SUM(H185:H193)</f>
        <v>44</v>
      </c>
      <c r="I194" s="42" t="n">
        <f aca="false">SUM(I185:I193)</f>
        <v>89</v>
      </c>
      <c r="J194" s="42" t="n">
        <f aca="false">SUM(J185:J193)</f>
        <v>642</v>
      </c>
      <c r="K194" s="43"/>
      <c r="L194" s="42" t="n">
        <f aca="false">SUM(L185:L193)</f>
        <v>42.13</v>
      </c>
    </row>
    <row r="195" customFormat="false" ht="1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52</v>
      </c>
      <c r="D195" s="58"/>
      <c r="E195" s="59"/>
      <c r="F195" s="60" t="n">
        <f aca="false">F184+F194</f>
        <v>672</v>
      </c>
      <c r="G195" s="60" t="n">
        <f aca="false">G184+G194</f>
        <v>23</v>
      </c>
      <c r="H195" s="60" t="n">
        <f aca="false">H184+H194</f>
        <v>45</v>
      </c>
      <c r="I195" s="60" t="n">
        <f aca="false">I184+I194</f>
        <v>118</v>
      </c>
      <c r="J195" s="60" t="n">
        <f aca="false">J184+J194</f>
        <v>842</v>
      </c>
      <c r="K195" s="60"/>
      <c r="L195" s="60" t="n">
        <f aca="false">L184+L194</f>
        <v>53.29</v>
      </c>
    </row>
    <row r="196" customFormat="false" ht="12.75" hidden="false" customHeight="true" outlineLevel="0" collapsed="false">
      <c r="A196" s="71"/>
      <c r="B196" s="72"/>
      <c r="C196" s="73" t="s">
        <v>82</v>
      </c>
      <c r="D196" s="73"/>
      <c r="E196" s="73"/>
      <c r="F196" s="74" t="n">
        <f aca="false">(F24+F43+F62+F81+F100+F119+F138+F157+F176+F195)/(IF(F24=0,0,1)+IF(F43=0,0,1)+IF(F62=0,0,1)+IF(F81=0,0,1)+IF(F100=0,0,1)+IF(F119=0,0,1)+IF(F138=0,0,1)+IF(F157=0,0,1)+IF(F176=0,0,1)+IF(F195=0,0,1))</f>
        <v>792.8</v>
      </c>
      <c r="G196" s="74" t="n">
        <f aca="false">(G24+G43+G62+G81+G100+G119+G138+G157+G176+G195)/(IF(G24=0,0,1)+IF(G43=0,0,1)+IF(G62=0,0,1)+IF(G81=0,0,1)+IF(G100=0,0,1)+IF(G119=0,0,1)+IF(G138=0,0,1)+IF(G157=0,0,1)+IF(G176=0,0,1)+IF(G195=0,0,1))</f>
        <v>25.8</v>
      </c>
      <c r="H196" s="74" t="n">
        <f aca="false">(H24+H43+H62+H81+H100+H119+H138+H157+H176+H195)/(IF(H24=0,0,1)+IF(H43=0,0,1)+IF(H62=0,0,1)+IF(H81=0,0,1)+IF(H100=0,0,1)+IF(H119=0,0,1)+IF(H138=0,0,1)+IF(H157=0,0,1)+IF(H176=0,0,1)+IF(H195=0,0,1))</f>
        <v>30.936</v>
      </c>
      <c r="I196" s="74" t="n">
        <f aca="false">(I24+I43+I62+I81+I100+I119+I138+I157+I176+I195)/(IF(I24=0,0,1)+IF(I43=0,0,1)+IF(I62=0,0,1)+IF(I81=0,0,1)+IF(I100=0,0,1)+IF(I119=0,0,1)+IF(I138=0,0,1)+IF(I157=0,0,1)+IF(I176=0,0,1)+IF(I195=0,0,1))</f>
        <v>141.972</v>
      </c>
      <c r="J196" s="74" t="n">
        <f aca="false">(J24+J43+J62+J81+J100+J119+J138+J157+J176+J195)/(IF(J24=0,0,1)+IF(J43=0,0,1)+IF(J62=0,0,1)+IF(J81=0,0,1)+IF(J100=0,0,1)+IF(J119=0,0,1)+IF(J138=0,0,1)+IF(J157=0,0,1)+IF(J176=0,0,1)+IF(J195=0,0,1))</f>
        <v>832.3</v>
      </c>
      <c r="K196" s="74"/>
      <c r="L196" s="74" t="n">
        <f aca="false">(L24+L43+L62+L81+L100+L119+L138+L157+L176+L195)/(IF(L24=0,0,1)+IF(L43=0,0,1)+IF(L62=0,0,1)+IF(L81=0,0,1)+IF(L100=0,0,1)+IF(L119=0,0,1)+IF(L138=0,0,1)+IF(L157=0,0,1)+IF(L176=0,0,1)+IF(L195=0,0,1))</f>
        <v>70.03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2023-12-17T13:08:18Z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