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9CE1C2B-5212-4985-93F6-116C4EA622EA}" xr6:coauthVersionLast="47" xr6:coauthVersionMax="47" xr10:uidLastSave="{00000000-0000-0000-0000-000000000000}"/>
  <bookViews>
    <workbookView xWindow="6345" yWindow="4215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F81" i="1" s="1"/>
  <c r="B71" i="1"/>
  <c r="A71" i="1"/>
  <c r="L70" i="1"/>
  <c r="J70" i="1"/>
  <c r="I70" i="1"/>
  <c r="H70" i="1"/>
  <c r="G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76" i="1"/>
  <c r="G176" i="1"/>
  <c r="H176" i="1"/>
  <c r="H157" i="1"/>
  <c r="H138" i="1"/>
  <c r="G138" i="1"/>
  <c r="H81" i="1"/>
  <c r="H62" i="1"/>
  <c r="H43" i="1"/>
  <c r="J62" i="1"/>
  <c r="I62" i="1"/>
  <c r="G119" i="1"/>
  <c r="I81" i="1"/>
  <c r="G81" i="1"/>
  <c r="L62" i="1"/>
  <c r="I195" i="1"/>
  <c r="I157" i="1"/>
  <c r="I138" i="1"/>
  <c r="I119" i="1"/>
  <c r="H119" i="1" s="1"/>
  <c r="I100" i="1"/>
  <c r="H100" i="1" s="1"/>
  <c r="F100" i="1"/>
  <c r="J43" i="1"/>
  <c r="G43" i="1"/>
  <c r="J24" i="1"/>
  <c r="I24" i="1"/>
  <c r="H24" i="1" s="1"/>
  <c r="G24" i="1"/>
  <c r="F24" i="1"/>
  <c r="L100" i="1"/>
  <c r="J100" i="1" s="1"/>
  <c r="L81" i="1"/>
  <c r="J176" i="1"/>
  <c r="F195" i="1"/>
  <c r="L43" i="1"/>
  <c r="H195" i="1"/>
  <c r="F62" i="1"/>
  <c r="F119" i="1"/>
  <c r="L24" i="1"/>
  <c r="F43" i="1"/>
  <c r="L119" i="1"/>
  <c r="J119" i="1" s="1"/>
  <c r="F138" i="1"/>
  <c r="L138" i="1"/>
  <c r="J138" i="1" s="1"/>
  <c r="F157" i="1"/>
  <c r="L157" i="1"/>
  <c r="J157" i="1" s="1"/>
  <c r="F176" i="1"/>
  <c r="J81" i="1"/>
  <c r="H196" i="1" l="1"/>
  <c r="I196" i="1"/>
  <c r="G196" i="1"/>
  <c r="F196" i="1"/>
  <c r="L195" i="1" s="1"/>
  <c r="J195" i="1" s="1"/>
  <c r="J196" i="1" s="1"/>
  <c r="L196" i="1" l="1"/>
</calcChain>
</file>

<file path=xl/sharedStrings.xml><?xml version="1.0" encoding="utf-8"?>
<sst xmlns="http://schemas.openxmlformats.org/spreadsheetml/2006/main" count="278" uniqueCount="83">
  <si>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</si>
  <si>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</si>
  <si>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</si>
  <si>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</si>
  <si>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</si>
  <si>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</si>
  <si>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</si>
  <si>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</si>
  <si>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</si>
  <si>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</si>
  <si>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</si>
  <si>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</si>
  <si>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</si>
  <si>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</si>
  <si>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</si>
  <si>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</si>
  <si>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</si>
  <si>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</si>
  <si>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</si>
  <si>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</si>
  <si>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</si>
  <si>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</si>
  <si>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</si>
  <si>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</si>
  <si>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</si>
  <si>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</si>
  <si>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</si>
  <si>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</si>
  <si>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</si>
  <si>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</si>
  <si>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</si>
  <si>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</si>
  <si>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</si>
  <si>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</si>
  <si>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</si>
  <si>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</si>
  <si>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</si>
  <si>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</si>
  <si>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</si>
  <si>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</si>
  <si>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манная</t>
  </si>
  <si>
    <t>Чай  с сахаром</t>
  </si>
  <si>
    <t>Бутерброд  с маслом</t>
  </si>
  <si>
    <t xml:space="preserve">яблоки </t>
  </si>
  <si>
    <t>Суп рисовый</t>
  </si>
  <si>
    <t>Курица тушенная</t>
  </si>
  <si>
    <t>Каша гречневая рассыпчатая</t>
  </si>
  <si>
    <t>Компот из плодов свежих  (яблоки)</t>
  </si>
  <si>
    <t>Хлеб ржаной</t>
  </si>
  <si>
    <t>Хлеб пшеничный</t>
  </si>
  <si>
    <t>Каша молочная пшеничная</t>
  </si>
  <si>
    <t>печенье</t>
  </si>
  <si>
    <t>Суп перловый</t>
  </si>
  <si>
    <t>Плов с говядиной</t>
  </si>
  <si>
    <t>Салат из капусты с горошком</t>
  </si>
  <si>
    <t>Компот из смеси сухофруктов</t>
  </si>
  <si>
    <t>Каша молочная кукурузная</t>
  </si>
  <si>
    <t>чай с сахором</t>
  </si>
  <si>
    <t>Яблоки</t>
  </si>
  <si>
    <t>Суп гороховый</t>
  </si>
  <si>
    <t>каша перловая</t>
  </si>
  <si>
    <t>Котлеты из говядины</t>
  </si>
  <si>
    <t>Каша молочная гречневая</t>
  </si>
  <si>
    <t>Чай с молоком</t>
  </si>
  <si>
    <t xml:space="preserve">Бутерброд  с маслом </t>
  </si>
  <si>
    <t>пряник промышленного производства</t>
  </si>
  <si>
    <t>Борщ  со сметаной</t>
  </si>
  <si>
    <t>Макаронные изделия отварные с маслом</t>
  </si>
  <si>
    <t>Гуляш из говядины</t>
  </si>
  <si>
    <t>Кисель</t>
  </si>
  <si>
    <t>Каша молочная рисовая</t>
  </si>
  <si>
    <t>Банан</t>
  </si>
  <si>
    <t xml:space="preserve">Суп с изделиями макаронными </t>
  </si>
  <si>
    <t>Каша пшенная рассыпчатая</t>
  </si>
  <si>
    <t>Свекольник со сметаной</t>
  </si>
  <si>
    <t>Каша молочная пшенная</t>
  </si>
  <si>
    <t>каша пшеничная</t>
  </si>
  <si>
    <t>Котлеты или тефтели говядины</t>
  </si>
  <si>
    <t>Картофель отварной</t>
  </si>
  <si>
    <t>Плов из курицы</t>
  </si>
  <si>
    <t>огурцы свежие</t>
  </si>
  <si>
    <t xml:space="preserve">МКОУ "Прогимназия №10 "Сказка" г.Хасавюрт </t>
  </si>
  <si>
    <t>Умарова М.Д.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</si>
</sst>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4" fontId="11" fillId="4" borderId="17" xfId="0" applyNumberFormat="1" applyFont="1" applyFill="1" applyBorder="1" applyAlignment="1" applyProtection="1">
      <alignment horizontal="center" vertical="top" wrapText="1"/>
      <protection locked="0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3" fontId="12" fillId="6" borderId="2" xfId="0" applyNumberFormat="1" applyFont="1" applyFill="1" applyBorder="1" applyAlignment="1" applyProtection="1">
      <alignment horizontal="center" vertical="center"/>
      <protection locked="0"/>
    </xf>
    <xf numFmtId="3" fontId="12" fillId="6" borderId="17" xfId="0" applyNumberFormat="1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 applyProtection="1">
      <alignment horizontal="center" vertical="top" wrapText="1"/>
      <protection locked="0"/>
    </xf>
    <xf numFmtId="0" fontId="12" fillId="5" borderId="4" xfId="0" applyFont="1" applyFill="1" applyBorder="1" applyAlignment="1" applyProtection="1">
      <alignment horizontal="center" vertical="top" wrapText="1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2" fontId="0" fillId="5" borderId="23" xfId="0" applyNumberFormat="1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2" fontId="0" fillId="5" borderId="5" xfId="0" applyNumberForma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28" xfId="0" applyFont="1" applyBorder="1"/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2" t="s">
        <v>81</v>
      </c>
      <c r="D1" s="83"/>
      <c r="E1" s="83"/>
      <c r="F1" s="12" t="s">
        <v>16</v>
      </c>
      <c r="G1" s="2" t="s">
        <v>17</v>
      </c>
      <c r="H1" s="84" t="s">
        <v>39</v>
      </c>
      <c r="I1" s="84"/>
      <c r="J1" s="84"/>
      <c r="K1" s="84"/>
    </row>
    <row r="2" spans="1:12" ht="18" x14ac:dyDescent="0.2">
      <c r="A2" s="35" t="s">
        <v>6</v>
      </c>
      <c r="C2" s="2"/>
      <c r="G2" s="2" t="s">
        <v>18</v>
      </c>
      <c r="H2" s="84" t="s">
        <v>82</v>
      </c>
      <c r="I2" s="84"/>
      <c r="J2" s="84"/>
      <c r="K2" s="8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51">
        <v>180</v>
      </c>
      <c r="G6" s="51">
        <v>5</v>
      </c>
      <c r="H6" s="51">
        <v>6</v>
      </c>
      <c r="I6" s="51">
        <v>20</v>
      </c>
      <c r="J6" s="75">
        <v>177</v>
      </c>
      <c r="K6" s="53">
        <v>117</v>
      </c>
      <c r="L6" s="64">
        <v>6</v>
      </c>
    </row>
    <row r="7" spans="1:12" ht="15" x14ac:dyDescent="0.25">
      <c r="A7" s="23"/>
      <c r="B7" s="15"/>
      <c r="C7" s="11"/>
      <c r="D7" s="6"/>
      <c r="E7" s="54"/>
      <c r="F7" s="55"/>
      <c r="G7" s="55"/>
      <c r="H7" s="55"/>
      <c r="I7" s="55"/>
      <c r="J7" s="55"/>
      <c r="K7" s="56"/>
      <c r="L7" s="63"/>
    </row>
    <row r="8" spans="1:12" ht="15" x14ac:dyDescent="0.25">
      <c r="A8" s="23"/>
      <c r="B8" s="15"/>
      <c r="C8" s="11"/>
      <c r="D8" s="7" t="s">
        <v>22</v>
      </c>
      <c r="E8" s="54" t="s">
        <v>41</v>
      </c>
      <c r="F8" s="57">
        <v>200</v>
      </c>
      <c r="G8" s="58">
        <v>0</v>
      </c>
      <c r="H8" s="58">
        <v>0</v>
      </c>
      <c r="I8" s="57">
        <v>15</v>
      </c>
      <c r="J8" s="74">
        <v>60</v>
      </c>
      <c r="K8" s="56">
        <v>261</v>
      </c>
      <c r="L8" s="73">
        <v>3.5</v>
      </c>
    </row>
    <row r="9" spans="1:12" ht="15" x14ac:dyDescent="0.25">
      <c r="A9" s="23"/>
      <c r="B9" s="15"/>
      <c r="C9" s="11"/>
      <c r="D9" s="7" t="s">
        <v>23</v>
      </c>
      <c r="E9" s="54" t="s">
        <v>42</v>
      </c>
      <c r="F9" s="57">
        <v>30</v>
      </c>
      <c r="G9" s="70">
        <v>2</v>
      </c>
      <c r="H9" s="70">
        <v>9</v>
      </c>
      <c r="I9" s="71">
        <v>10</v>
      </c>
      <c r="J9" s="71">
        <v>127</v>
      </c>
      <c r="K9" s="56">
        <v>1</v>
      </c>
      <c r="L9" s="72">
        <v>6.5</v>
      </c>
    </row>
    <row r="10" spans="1:12" ht="15" x14ac:dyDescent="0.25">
      <c r="A10" s="23"/>
      <c r="B10" s="15"/>
      <c r="C10" s="11"/>
      <c r="D10" s="7" t="s">
        <v>24</v>
      </c>
      <c r="E10" s="54" t="s">
        <v>43</v>
      </c>
      <c r="F10" s="57">
        <v>150</v>
      </c>
      <c r="G10" s="57">
        <v>0</v>
      </c>
      <c r="H10" s="57">
        <v>0</v>
      </c>
      <c r="I10" s="76">
        <v>17</v>
      </c>
      <c r="J10" s="57">
        <v>82</v>
      </c>
      <c r="K10" s="56"/>
      <c r="L10" s="63">
        <v>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6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6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>SUM(G6:G12)</f>
        <v>7</v>
      </c>
      <c r="H13" s="19">
        <f>SUM(H6:H12)</f>
        <v>15</v>
      </c>
      <c r="I13" s="19">
        <f>SUM(I6:I12)</f>
        <v>62</v>
      </c>
      <c r="J13" s="19">
        <f>SUM(J6:J12)</f>
        <v>446</v>
      </c>
      <c r="K13" s="25"/>
      <c r="L13" s="66">
        <f>SUM(L6:L12)</f>
        <v>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63"/>
    </row>
    <row r="15" spans="1:12" ht="15" x14ac:dyDescent="0.25">
      <c r="A15" s="23"/>
      <c r="B15" s="15"/>
      <c r="C15" s="11"/>
      <c r="D15" s="7" t="s">
        <v>27</v>
      </c>
      <c r="E15" s="59" t="s">
        <v>44</v>
      </c>
      <c r="F15" s="55">
        <v>200</v>
      </c>
      <c r="G15" s="55">
        <v>4</v>
      </c>
      <c r="H15" s="55">
        <v>5</v>
      </c>
      <c r="I15" s="55">
        <v>10</v>
      </c>
      <c r="J15" s="55">
        <v>112</v>
      </c>
      <c r="K15" s="56">
        <v>78</v>
      </c>
      <c r="L15" s="63">
        <v>16.899999999999999</v>
      </c>
    </row>
    <row r="16" spans="1:12" ht="15" x14ac:dyDescent="0.25">
      <c r="A16" s="23"/>
      <c r="B16" s="15"/>
      <c r="C16" s="11"/>
      <c r="D16" s="7" t="s">
        <v>28</v>
      </c>
      <c r="E16" s="59" t="s">
        <v>45</v>
      </c>
      <c r="F16" s="55">
        <v>120</v>
      </c>
      <c r="G16" s="55">
        <v>4</v>
      </c>
      <c r="H16" s="55">
        <v>5</v>
      </c>
      <c r="I16" s="55">
        <v>3</v>
      </c>
      <c r="J16" s="55">
        <v>174</v>
      </c>
      <c r="K16" s="60">
        <v>7025.01</v>
      </c>
      <c r="L16" s="63">
        <v>26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9</v>
      </c>
      <c r="H17" s="43">
        <v>6</v>
      </c>
      <c r="I17" s="43">
        <v>39</v>
      </c>
      <c r="J17" s="43">
        <v>243</v>
      </c>
      <c r="K17" s="44">
        <v>114</v>
      </c>
      <c r="L17" s="63">
        <v>14.5</v>
      </c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</v>
      </c>
      <c r="H18" s="43">
        <v>0</v>
      </c>
      <c r="I18" s="43">
        <v>28</v>
      </c>
      <c r="J18" s="43">
        <v>114</v>
      </c>
      <c r="K18" s="44">
        <v>236</v>
      </c>
      <c r="L18" s="63">
        <v>7.9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30</v>
      </c>
      <c r="G19" s="43">
        <v>2</v>
      </c>
      <c r="H19" s="43">
        <v>0</v>
      </c>
      <c r="I19" s="43">
        <v>14</v>
      </c>
      <c r="J19" s="43">
        <v>80</v>
      </c>
      <c r="K19" s="44"/>
      <c r="L19" s="63">
        <v>3.48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6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6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6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>SUM(G14:G22)</f>
        <v>19</v>
      </c>
      <c r="H23" s="19">
        <f>SUM(H14:H22)</f>
        <v>16</v>
      </c>
      <c r="I23" s="19">
        <f>SUM(I14:I22)</f>
        <v>94</v>
      </c>
      <c r="J23" s="19">
        <f>SUM(J14:J22)</f>
        <v>723</v>
      </c>
      <c r="K23" s="25"/>
      <c r="L23" s="66">
        <f>SUM(L14:L22)</f>
        <v>68.78</v>
      </c>
    </row>
    <row r="24" spans="1:12" ht="15" x14ac:dyDescent="0.2">
      <c r="A24" s="29">
        <f>A6</f>
        <v>1</v>
      </c>
      <c r="B24" s="30">
        <f>B6</f>
        <v>1</v>
      </c>
      <c r="C24" s="85" t="s">
        <v>4</v>
      </c>
      <c r="D24" s="86"/>
      <c r="E24" s="31"/>
      <c r="F24" s="32">
        <f>F13+F23</f>
        <v>1260</v>
      </c>
      <c r="G24" s="32">
        <f>G13+G23</f>
        <v>26</v>
      </c>
      <c r="H24" s="32">
        <f>H13+H23</f>
        <v>31</v>
      </c>
      <c r="I24" s="32">
        <f>I13+I23</f>
        <v>156</v>
      </c>
      <c r="J24" s="32">
        <f>J13+J23</f>
        <v>1169</v>
      </c>
      <c r="K24" s="32"/>
      <c r="L24" s="67">
        <f>L13+L23</f>
        <v>93.78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180</v>
      </c>
      <c r="G25" s="40">
        <v>5</v>
      </c>
      <c r="H25" s="40">
        <v>6</v>
      </c>
      <c r="I25" s="40">
        <v>22</v>
      </c>
      <c r="J25" s="40">
        <v>165</v>
      </c>
      <c r="K25" s="41">
        <v>116</v>
      </c>
      <c r="L25" s="64">
        <v>9.9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63"/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261</v>
      </c>
      <c r="L27" s="62">
        <v>3.5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71">
        <v>2</v>
      </c>
      <c r="H28" s="71">
        <v>9</v>
      </c>
      <c r="I28" s="71">
        <v>10</v>
      </c>
      <c r="J28" s="71">
        <v>127</v>
      </c>
      <c r="K28" s="44">
        <v>1</v>
      </c>
      <c r="L28" s="63">
        <v>6.5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63"/>
    </row>
    <row r="30" spans="1:12" ht="15" x14ac:dyDescent="0.25">
      <c r="A30" s="14"/>
      <c r="B30" s="15"/>
      <c r="C30" s="11"/>
      <c r="D30" s="6"/>
      <c r="E30" s="42" t="s">
        <v>51</v>
      </c>
      <c r="F30" s="43">
        <v>150</v>
      </c>
      <c r="G30" s="43">
        <v>3</v>
      </c>
      <c r="H30" s="43">
        <v>4</v>
      </c>
      <c r="I30" s="43">
        <v>30</v>
      </c>
      <c r="J30" s="43">
        <v>167</v>
      </c>
      <c r="K30" s="44"/>
      <c r="L30" s="63">
        <v>6.5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6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>SUM(G25:G31)</f>
        <v>10</v>
      </c>
      <c r="H32" s="19">
        <f>SUM(H25:H31)</f>
        <v>19</v>
      </c>
      <c r="I32" s="19">
        <f>SUM(I25:I31)</f>
        <v>77</v>
      </c>
      <c r="J32" s="19">
        <f>SUM(J25:J31)</f>
        <v>519</v>
      </c>
      <c r="K32" s="25"/>
      <c r="L32" s="66">
        <f>SUM(L25:L31)</f>
        <v>26.4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63"/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2</v>
      </c>
      <c r="H34" s="43">
        <v>4</v>
      </c>
      <c r="I34" s="43">
        <v>8</v>
      </c>
      <c r="J34" s="43">
        <v>96</v>
      </c>
      <c r="K34" s="44">
        <v>73</v>
      </c>
      <c r="L34" s="63">
        <v>15</v>
      </c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180</v>
      </c>
      <c r="G35" s="43">
        <v>18</v>
      </c>
      <c r="H35" s="43">
        <v>18</v>
      </c>
      <c r="I35" s="43">
        <v>24</v>
      </c>
      <c r="J35" s="43">
        <v>337</v>
      </c>
      <c r="K35" s="44">
        <v>179</v>
      </c>
      <c r="L35" s="63">
        <v>30.5</v>
      </c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100</v>
      </c>
      <c r="G36" s="43">
        <v>1</v>
      </c>
      <c r="H36" s="43">
        <v>5</v>
      </c>
      <c r="I36" s="43">
        <v>5</v>
      </c>
      <c r="J36" s="43">
        <v>52</v>
      </c>
      <c r="K36" s="44">
        <v>35</v>
      </c>
      <c r="L36" s="63">
        <v>7</v>
      </c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1</v>
      </c>
      <c r="H37" s="43">
        <v>0</v>
      </c>
      <c r="I37" s="43">
        <v>31</v>
      </c>
      <c r="J37" s="43">
        <v>130</v>
      </c>
      <c r="K37" s="44">
        <v>241</v>
      </c>
      <c r="L37" s="63">
        <v>6.45</v>
      </c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30</v>
      </c>
      <c r="G38" s="43">
        <v>2</v>
      </c>
      <c r="H38" s="43">
        <v>0</v>
      </c>
      <c r="I38" s="43">
        <v>14</v>
      </c>
      <c r="J38" s="43">
        <v>80</v>
      </c>
      <c r="K38" s="44"/>
      <c r="L38" s="63">
        <v>3.48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6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6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6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>SUM(G33:G41)</f>
        <v>24</v>
      </c>
      <c r="H42" s="19">
        <f>SUM(H33:H41)</f>
        <v>27</v>
      </c>
      <c r="I42" s="19">
        <f>SUM(I33:I41)</f>
        <v>82</v>
      </c>
      <c r="J42" s="19">
        <f>SUM(J33:J41)</f>
        <v>695</v>
      </c>
      <c r="K42" s="25"/>
      <c r="L42" s="66">
        <f>SUM(L33:L41)</f>
        <v>62.43</v>
      </c>
    </row>
    <row r="43" spans="1:12" ht="15.75" customHeight="1" x14ac:dyDescent="0.2">
      <c r="A43" s="33">
        <f>A25</f>
        <v>1</v>
      </c>
      <c r="B43" s="33">
        <f>B25</f>
        <v>2</v>
      </c>
      <c r="C43" s="85" t="s">
        <v>4</v>
      </c>
      <c r="D43" s="86"/>
      <c r="E43" s="31"/>
      <c r="F43" s="32">
        <f>F32+F42</f>
        <v>1270</v>
      </c>
      <c r="G43" s="32">
        <f>G32+G42</f>
        <v>34</v>
      </c>
      <c r="H43" s="32">
        <f>H32+H42</f>
        <v>46</v>
      </c>
      <c r="I43" s="32">
        <f>I32+I42</f>
        <v>159</v>
      </c>
      <c r="J43" s="32">
        <f>J32+J42</f>
        <v>1214</v>
      </c>
      <c r="K43" s="32"/>
      <c r="L43" s="67">
        <f>L32+L42</f>
        <v>88.83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180</v>
      </c>
      <c r="G44" s="40">
        <v>6</v>
      </c>
      <c r="H44" s="40">
        <v>8</v>
      </c>
      <c r="I44" s="40">
        <v>32</v>
      </c>
      <c r="J44" s="40">
        <v>230</v>
      </c>
      <c r="K44" s="41">
        <v>117</v>
      </c>
      <c r="L44" s="64">
        <v>9.9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6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>
        <v>266</v>
      </c>
      <c r="L46" s="62">
        <v>3.5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71">
        <v>2</v>
      </c>
      <c r="H47" s="71">
        <v>9</v>
      </c>
      <c r="I47" s="71">
        <v>10</v>
      </c>
      <c r="J47" s="71">
        <v>127</v>
      </c>
      <c r="K47" s="77">
        <v>261</v>
      </c>
      <c r="L47" s="63">
        <v>6.5</v>
      </c>
    </row>
    <row r="48" spans="1:12" ht="15" x14ac:dyDescent="0.25">
      <c r="A48" s="23"/>
      <c r="B48" s="15"/>
      <c r="C48" s="11"/>
      <c r="D48" s="7" t="s">
        <v>24</v>
      </c>
      <c r="E48" s="42" t="s">
        <v>58</v>
      </c>
      <c r="F48" s="43">
        <v>150</v>
      </c>
      <c r="G48" s="43">
        <v>0</v>
      </c>
      <c r="H48" s="43">
        <v>0</v>
      </c>
      <c r="I48" s="43">
        <v>17</v>
      </c>
      <c r="J48" s="43">
        <v>82</v>
      </c>
      <c r="K48" s="44"/>
      <c r="L48" s="63">
        <v>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6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6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>SUM(G44:G50)</f>
        <v>8</v>
      </c>
      <c r="H51" s="19">
        <f>SUM(H44:H50)</f>
        <v>17</v>
      </c>
      <c r="I51" s="19">
        <f>SUM(I44:I50)</f>
        <v>74</v>
      </c>
      <c r="J51" s="19">
        <f>SUM(J44:J50)</f>
        <v>499</v>
      </c>
      <c r="K51" s="25"/>
      <c r="L51" s="66">
        <f>SUM(L44:L50)</f>
        <v>28.9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63"/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4</v>
      </c>
      <c r="H53" s="43">
        <v>2</v>
      </c>
      <c r="I53" s="43">
        <v>18</v>
      </c>
      <c r="J53" s="43">
        <v>140</v>
      </c>
      <c r="K53" s="44">
        <v>78</v>
      </c>
      <c r="L53" s="62">
        <v>14.55</v>
      </c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120</v>
      </c>
      <c r="G54" s="43">
        <v>11</v>
      </c>
      <c r="H54" s="43">
        <v>5</v>
      </c>
      <c r="I54" s="43">
        <v>45</v>
      </c>
      <c r="J54" s="43">
        <v>147</v>
      </c>
      <c r="K54" s="44">
        <v>161</v>
      </c>
      <c r="L54" s="63">
        <v>15.55</v>
      </c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3</v>
      </c>
      <c r="H55" s="43">
        <v>4</v>
      </c>
      <c r="I55" s="43">
        <v>22</v>
      </c>
      <c r="J55" s="43">
        <v>176</v>
      </c>
      <c r="K55" s="44">
        <v>91</v>
      </c>
      <c r="L55" s="63">
        <v>13.9</v>
      </c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1</v>
      </c>
      <c r="H56" s="43">
        <v>0</v>
      </c>
      <c r="I56" s="43">
        <v>31</v>
      </c>
      <c r="J56" s="43">
        <v>130</v>
      </c>
      <c r="K56" s="44">
        <v>241</v>
      </c>
      <c r="L56" s="63">
        <v>6.5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6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40</v>
      </c>
      <c r="G58" s="68">
        <v>3.25</v>
      </c>
      <c r="H58" s="68">
        <v>0.63</v>
      </c>
      <c r="I58" s="69">
        <v>16</v>
      </c>
      <c r="J58" s="43">
        <v>78</v>
      </c>
      <c r="K58" s="44"/>
      <c r="L58" s="63">
        <v>3.48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6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6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>SUM(G52:G60)</f>
        <v>22.25</v>
      </c>
      <c r="H61" s="19">
        <f>SUM(H52:H60)</f>
        <v>11.63</v>
      </c>
      <c r="I61" s="19">
        <f>SUM(I52:I60)</f>
        <v>132</v>
      </c>
      <c r="J61" s="19">
        <f>SUM(J52:J60)</f>
        <v>671</v>
      </c>
      <c r="K61" s="25"/>
      <c r="L61" s="66">
        <f>SUM(L52:L60)</f>
        <v>53.98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5" t="s">
        <v>4</v>
      </c>
      <c r="D62" s="86"/>
      <c r="E62" s="31"/>
      <c r="F62" s="32">
        <f>F51+F61</f>
        <v>1270</v>
      </c>
      <c r="G62" s="32">
        <f>G51+G61</f>
        <v>30.25</v>
      </c>
      <c r="H62" s="32">
        <f>H51+H61</f>
        <v>28.630000000000003</v>
      </c>
      <c r="I62" s="32">
        <f>I51+I61</f>
        <v>206</v>
      </c>
      <c r="J62" s="32">
        <f>J51+J61</f>
        <v>1170</v>
      </c>
      <c r="K62" s="32"/>
      <c r="L62" s="67">
        <f>L51+L61</f>
        <v>82.88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180</v>
      </c>
      <c r="G63" s="40">
        <v>6</v>
      </c>
      <c r="H63" s="40">
        <v>9</v>
      </c>
      <c r="I63" s="40">
        <v>28</v>
      </c>
      <c r="J63" s="40">
        <v>123</v>
      </c>
      <c r="K63" s="41">
        <v>116</v>
      </c>
      <c r="L63" s="64">
        <v>9.9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63"/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4</v>
      </c>
      <c r="H65" s="43">
        <v>5</v>
      </c>
      <c r="I65" s="43">
        <v>22</v>
      </c>
      <c r="J65" s="43">
        <v>109</v>
      </c>
      <c r="K65" s="44">
        <v>378</v>
      </c>
      <c r="L65" s="62">
        <v>4.5</v>
      </c>
    </row>
    <row r="66" spans="1:12" ht="15" x14ac:dyDescent="0.25">
      <c r="A66" s="23"/>
      <c r="B66" s="15"/>
      <c r="C66" s="11"/>
      <c r="D66" s="7" t="s">
        <v>23</v>
      </c>
      <c r="E66" s="42" t="s">
        <v>64</v>
      </c>
      <c r="F66" s="43">
        <v>30</v>
      </c>
      <c r="G66" s="71">
        <v>2</v>
      </c>
      <c r="H66" s="71">
        <v>9</v>
      </c>
      <c r="I66" s="71">
        <v>10</v>
      </c>
      <c r="J66" s="71">
        <v>127</v>
      </c>
      <c r="K66" s="44">
        <v>1</v>
      </c>
      <c r="L66" s="63">
        <v>6.5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63"/>
    </row>
    <row r="68" spans="1:12" ht="15" x14ac:dyDescent="0.25">
      <c r="A68" s="23"/>
      <c r="B68" s="15"/>
      <c r="C68" s="11"/>
      <c r="D68" s="6"/>
      <c r="E68" s="42" t="s">
        <v>65</v>
      </c>
      <c r="F68" s="43">
        <v>150</v>
      </c>
      <c r="G68" s="43">
        <v>1</v>
      </c>
      <c r="H68" s="43">
        <v>21</v>
      </c>
      <c r="I68" s="43">
        <v>12</v>
      </c>
      <c r="J68" s="43">
        <v>121</v>
      </c>
      <c r="K68" s="44"/>
      <c r="L68" s="63">
        <v>7.45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6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>SUM(G63:G69)</f>
        <v>13</v>
      </c>
      <c r="H70" s="19">
        <f>SUM(H63:H69)</f>
        <v>44</v>
      </c>
      <c r="I70" s="19">
        <f>SUM(I63:I69)</f>
        <v>72</v>
      </c>
      <c r="J70" s="19">
        <f>SUM(J63:J69)</f>
        <v>480</v>
      </c>
      <c r="K70" s="25"/>
      <c r="L70" s="66">
        <f>SUM(L63:L69)</f>
        <v>28.349999999999998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63"/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1</v>
      </c>
      <c r="H72" s="43">
        <v>3</v>
      </c>
      <c r="I72" s="43">
        <v>7</v>
      </c>
      <c r="J72" s="43">
        <v>102</v>
      </c>
      <c r="K72" s="44">
        <v>82</v>
      </c>
      <c r="L72" s="63">
        <v>15.45</v>
      </c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120</v>
      </c>
      <c r="G73" s="43">
        <v>12</v>
      </c>
      <c r="H73" s="43">
        <v>13</v>
      </c>
      <c r="I73" s="43">
        <v>2</v>
      </c>
      <c r="J73" s="43">
        <v>179</v>
      </c>
      <c r="K73" s="44">
        <v>175</v>
      </c>
      <c r="L73" s="63">
        <v>38.35</v>
      </c>
    </row>
    <row r="74" spans="1:12" ht="15" x14ac:dyDescent="0.25">
      <c r="A74" s="23"/>
      <c r="B74" s="15"/>
      <c r="C74" s="11"/>
      <c r="D74" s="7" t="s">
        <v>29</v>
      </c>
      <c r="E74" s="42" t="s">
        <v>67</v>
      </c>
      <c r="F74" s="43">
        <v>150</v>
      </c>
      <c r="G74" s="43">
        <v>5</v>
      </c>
      <c r="H74" s="43">
        <v>9</v>
      </c>
      <c r="I74" s="43">
        <v>30</v>
      </c>
      <c r="J74" s="43">
        <v>213</v>
      </c>
      <c r="K74" s="44">
        <v>137</v>
      </c>
      <c r="L74" s="63">
        <v>15.9</v>
      </c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</v>
      </c>
      <c r="H75" s="43">
        <v>0</v>
      </c>
      <c r="I75" s="43">
        <v>24</v>
      </c>
      <c r="J75" s="43">
        <v>103</v>
      </c>
      <c r="K75" s="44">
        <v>242</v>
      </c>
      <c r="L75" s="63">
        <v>7.55</v>
      </c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30</v>
      </c>
      <c r="G76" s="43">
        <v>2</v>
      </c>
      <c r="H76" s="43">
        <v>0</v>
      </c>
      <c r="I76" s="43">
        <v>14</v>
      </c>
      <c r="J76" s="43">
        <v>80</v>
      </c>
      <c r="K76" s="44"/>
      <c r="L76" s="63">
        <v>3.48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6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6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6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>SUM(G71:G79)</f>
        <v>20</v>
      </c>
      <c r="H80" s="19">
        <f>SUM(H71:H79)</f>
        <v>25</v>
      </c>
      <c r="I80" s="19">
        <f>SUM(I71:I79)</f>
        <v>77</v>
      </c>
      <c r="J80" s="19">
        <f>SUM(J71:J79)</f>
        <v>677</v>
      </c>
      <c r="K80" s="25"/>
      <c r="L80" s="66">
        <f>SUM(L71:L79)</f>
        <v>80.73</v>
      </c>
    </row>
    <row r="81" spans="1:12" ht="15.75" customHeight="1" x14ac:dyDescent="0.2">
      <c r="A81" s="29">
        <f>A63</f>
        <v>1</v>
      </c>
      <c r="B81" s="30">
        <f>B63</f>
        <v>4</v>
      </c>
      <c r="C81" s="85" t="s">
        <v>4</v>
      </c>
      <c r="D81" s="86"/>
      <c r="E81" s="31"/>
      <c r="F81" s="32">
        <f>F70+F80</f>
        <v>1260</v>
      </c>
      <c r="G81" s="32">
        <f>G70+G80</f>
        <v>33</v>
      </c>
      <c r="H81" s="32">
        <f>H70+H80</f>
        <v>69</v>
      </c>
      <c r="I81" s="32">
        <f>I70+I80</f>
        <v>149</v>
      </c>
      <c r="J81" s="32">
        <f>J70+J80</f>
        <v>1157</v>
      </c>
      <c r="K81" s="32"/>
      <c r="L81" s="67">
        <f>L70+L80</f>
        <v>109.08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180</v>
      </c>
      <c r="G82" s="40">
        <v>6</v>
      </c>
      <c r="H82" s="40">
        <v>8</v>
      </c>
      <c r="I82" s="40">
        <v>32</v>
      </c>
      <c r="J82" s="40">
        <v>170</v>
      </c>
      <c r="K82" s="41">
        <v>117</v>
      </c>
      <c r="L82" s="64">
        <v>10.9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6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>
        <v>261</v>
      </c>
      <c r="L84" s="62">
        <v>3.5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71">
        <v>2</v>
      </c>
      <c r="H85" s="71">
        <v>9</v>
      </c>
      <c r="I85" s="71">
        <v>10</v>
      </c>
      <c r="J85" s="71">
        <v>127</v>
      </c>
      <c r="K85" s="44">
        <v>1</v>
      </c>
      <c r="L85" s="63">
        <v>6.5</v>
      </c>
    </row>
    <row r="86" spans="1:12" ht="15" x14ac:dyDescent="0.25">
      <c r="A86" s="23"/>
      <c r="B86" s="15"/>
      <c r="C86" s="11"/>
      <c r="D86" s="7" t="s">
        <v>24</v>
      </c>
      <c r="E86" s="42" t="s">
        <v>71</v>
      </c>
      <c r="F86" s="43">
        <v>100</v>
      </c>
      <c r="G86" s="81">
        <v>1</v>
      </c>
      <c r="H86" s="81">
        <v>0</v>
      </c>
      <c r="I86" s="81">
        <v>21</v>
      </c>
      <c r="J86" s="81">
        <v>94</v>
      </c>
      <c r="K86" s="44"/>
      <c r="L86" s="63">
        <v>10.45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6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6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>SUM(G82:G88)</f>
        <v>9</v>
      </c>
      <c r="H89" s="19">
        <f>SUM(H82:H88)</f>
        <v>17</v>
      </c>
      <c r="I89" s="19">
        <f>SUM(I82:I88)</f>
        <v>78</v>
      </c>
      <c r="J89" s="19">
        <f>SUM(J82:J88)</f>
        <v>451</v>
      </c>
      <c r="K89" s="25"/>
      <c r="L89" s="66">
        <f>SUM(L82:L88)</f>
        <v>31.349999999999998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63"/>
    </row>
    <row r="91" spans="1:12" ht="15" x14ac:dyDescent="0.25">
      <c r="A91" s="23"/>
      <c r="B91" s="15"/>
      <c r="C91" s="11"/>
      <c r="D91" s="7" t="s">
        <v>27</v>
      </c>
      <c r="E91" s="42" t="s">
        <v>72</v>
      </c>
      <c r="F91" s="43">
        <v>200</v>
      </c>
      <c r="G91" s="43">
        <v>2</v>
      </c>
      <c r="H91" s="43">
        <v>2</v>
      </c>
      <c r="I91" s="43">
        <v>18</v>
      </c>
      <c r="J91" s="43">
        <v>139</v>
      </c>
      <c r="K91" s="44">
        <v>85</v>
      </c>
      <c r="L91" s="63">
        <v>12.5</v>
      </c>
    </row>
    <row r="92" spans="1:12" ht="15" x14ac:dyDescent="0.25">
      <c r="A92" s="23"/>
      <c r="B92" s="15"/>
      <c r="C92" s="11"/>
      <c r="D92" s="7" t="s">
        <v>28</v>
      </c>
      <c r="E92" s="42" t="s">
        <v>45</v>
      </c>
      <c r="F92" s="43">
        <v>120</v>
      </c>
      <c r="G92" s="43">
        <v>4</v>
      </c>
      <c r="H92" s="43">
        <v>5</v>
      </c>
      <c r="I92" s="43">
        <v>3</v>
      </c>
      <c r="J92" s="43">
        <v>198</v>
      </c>
      <c r="K92" s="61">
        <v>7025.01</v>
      </c>
      <c r="L92" s="63">
        <v>26</v>
      </c>
    </row>
    <row r="93" spans="1:12" ht="15" x14ac:dyDescent="0.25">
      <c r="A93" s="23"/>
      <c r="B93" s="15"/>
      <c r="C93" s="11"/>
      <c r="D93" s="7" t="s">
        <v>29</v>
      </c>
      <c r="E93" s="42" t="s">
        <v>73</v>
      </c>
      <c r="F93" s="43">
        <v>150</v>
      </c>
      <c r="G93" s="43">
        <v>8</v>
      </c>
      <c r="H93" s="43">
        <v>8</v>
      </c>
      <c r="I93" s="43">
        <v>37</v>
      </c>
      <c r="J93" s="43">
        <v>174</v>
      </c>
      <c r="K93" s="44">
        <v>171</v>
      </c>
      <c r="L93" s="63">
        <v>13.71</v>
      </c>
    </row>
    <row r="94" spans="1:12" ht="15" x14ac:dyDescent="0.2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1</v>
      </c>
      <c r="H94" s="43">
        <v>0</v>
      </c>
      <c r="I94" s="43">
        <v>31</v>
      </c>
      <c r="J94" s="43">
        <v>130</v>
      </c>
      <c r="K94" s="44">
        <v>241</v>
      </c>
      <c r="L94" s="63">
        <v>6.5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6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40</v>
      </c>
      <c r="G96" s="68">
        <v>3.25</v>
      </c>
      <c r="H96" s="68">
        <v>0.63</v>
      </c>
      <c r="I96" s="69">
        <v>16</v>
      </c>
      <c r="J96" s="43">
        <v>78</v>
      </c>
      <c r="K96" s="44"/>
      <c r="L96" s="63">
        <v>3.48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6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6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>SUM(G90:G98)</f>
        <v>18.25</v>
      </c>
      <c r="H99" s="19">
        <f>SUM(H90:H98)</f>
        <v>15.63</v>
      </c>
      <c r="I99" s="19">
        <f>SUM(I90:I98)</f>
        <v>105</v>
      </c>
      <c r="J99" s="19">
        <f>SUM(J90:J98)</f>
        <v>719</v>
      </c>
      <c r="K99" s="25"/>
      <c r="L99" s="66">
        <f>SUM(L90:L98)</f>
        <v>62.19</v>
      </c>
    </row>
    <row r="100" spans="1:12" ht="15.75" customHeight="1" x14ac:dyDescent="0.2">
      <c r="A100" s="29">
        <f>A82</f>
        <v>1</v>
      </c>
      <c r="B100" s="30">
        <f>B82</f>
        <v>5</v>
      </c>
      <c r="C100" s="85" t="s">
        <v>4</v>
      </c>
      <c r="D100" s="86"/>
      <c r="E100" s="31"/>
      <c r="F100" s="32">
        <f>F89+F99</f>
        <v>1220</v>
      </c>
      <c r="G100" s="32">
        <f>G89+G99</f>
        <v>27.25</v>
      </c>
      <c r="H100" s="32">
        <f>H89+H99</f>
        <v>32.630000000000003</v>
      </c>
      <c r="I100" s="32">
        <f>I89+I99</f>
        <v>183</v>
      </c>
      <c r="J100" s="32">
        <f>J89+J99</f>
        <v>1170</v>
      </c>
      <c r="K100" s="32"/>
      <c r="L100" s="67">
        <f>L89+L99</f>
        <v>93.539999999999992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40">
        <v>180</v>
      </c>
      <c r="G101" s="40">
        <v>5</v>
      </c>
      <c r="H101" s="40">
        <v>6</v>
      </c>
      <c r="I101" s="40">
        <v>22</v>
      </c>
      <c r="J101" s="40">
        <v>185</v>
      </c>
      <c r="K101" s="41">
        <v>116</v>
      </c>
      <c r="L101" s="64">
        <v>7.66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63"/>
    </row>
    <row r="103" spans="1:12" ht="15" x14ac:dyDescent="0.2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>
        <v>261</v>
      </c>
      <c r="L103" s="78">
        <v>3.5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71">
        <v>2</v>
      </c>
      <c r="H104" s="71">
        <v>9</v>
      </c>
      <c r="I104" s="71">
        <v>10</v>
      </c>
      <c r="J104" s="71">
        <v>127</v>
      </c>
      <c r="K104" s="44">
        <v>1</v>
      </c>
      <c r="L104" s="73">
        <v>6.5</v>
      </c>
    </row>
    <row r="105" spans="1:12" ht="15" x14ac:dyDescent="0.25">
      <c r="A105" s="23"/>
      <c r="B105" s="15"/>
      <c r="C105" s="11"/>
      <c r="D105" s="7" t="s">
        <v>24</v>
      </c>
      <c r="E105" s="42" t="s">
        <v>58</v>
      </c>
      <c r="F105" s="43">
        <v>150</v>
      </c>
      <c r="G105" s="43">
        <v>0</v>
      </c>
      <c r="H105" s="43">
        <v>0</v>
      </c>
      <c r="I105" s="43">
        <v>17</v>
      </c>
      <c r="J105" s="43">
        <v>82</v>
      </c>
      <c r="K105" s="44"/>
      <c r="L105" s="63">
        <v>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6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6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>SUM(G101:G107)</f>
        <v>7</v>
      </c>
      <c r="H108" s="19">
        <f>SUM(H101:H107)</f>
        <v>15</v>
      </c>
      <c r="I108" s="19">
        <f>SUM(I101:I107)</f>
        <v>64</v>
      </c>
      <c r="J108" s="19">
        <f>SUM(J101:J107)</f>
        <v>454</v>
      </c>
      <c r="K108" s="25"/>
      <c r="L108" s="66">
        <f>SUM(L101:L107)</f>
        <v>26.66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63"/>
    </row>
    <row r="110" spans="1:12" ht="15" x14ac:dyDescent="0.25">
      <c r="A110" s="23"/>
      <c r="B110" s="15"/>
      <c r="C110" s="11"/>
      <c r="D110" s="7" t="s">
        <v>27</v>
      </c>
      <c r="E110" s="42" t="s">
        <v>59</v>
      </c>
      <c r="F110" s="43">
        <v>200</v>
      </c>
      <c r="G110" s="43">
        <v>4</v>
      </c>
      <c r="H110" s="43">
        <v>2</v>
      </c>
      <c r="I110" s="43">
        <v>18</v>
      </c>
      <c r="J110" s="43">
        <v>139</v>
      </c>
      <c r="K110" s="44">
        <v>78</v>
      </c>
      <c r="L110" s="62">
        <v>14.55</v>
      </c>
    </row>
    <row r="111" spans="1:12" ht="15" x14ac:dyDescent="0.25">
      <c r="A111" s="23"/>
      <c r="B111" s="15"/>
      <c r="C111" s="11"/>
      <c r="D111" s="7" t="s">
        <v>28</v>
      </c>
      <c r="E111" s="42" t="s">
        <v>45</v>
      </c>
      <c r="F111" s="43">
        <v>120</v>
      </c>
      <c r="G111" s="43">
        <v>4</v>
      </c>
      <c r="H111" s="43">
        <v>5</v>
      </c>
      <c r="I111" s="43">
        <v>3</v>
      </c>
      <c r="J111" s="43">
        <v>198</v>
      </c>
      <c r="K111" s="61">
        <v>7025.01</v>
      </c>
      <c r="L111" s="63">
        <v>26</v>
      </c>
    </row>
    <row r="112" spans="1:12" ht="15" x14ac:dyDescent="0.25">
      <c r="A112" s="23"/>
      <c r="B112" s="15"/>
      <c r="C112" s="11"/>
      <c r="D112" s="7" t="s">
        <v>29</v>
      </c>
      <c r="E112" s="42" t="s">
        <v>67</v>
      </c>
      <c r="F112" s="43">
        <v>150</v>
      </c>
      <c r="G112" s="43">
        <v>5</v>
      </c>
      <c r="H112" s="43">
        <v>9</v>
      </c>
      <c r="I112" s="43">
        <v>30</v>
      </c>
      <c r="J112" s="43">
        <v>213</v>
      </c>
      <c r="K112" s="44">
        <v>137</v>
      </c>
      <c r="L112" s="63">
        <v>15.9</v>
      </c>
    </row>
    <row r="113" spans="1:15" ht="15" x14ac:dyDescent="0.2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1</v>
      </c>
      <c r="H113" s="43">
        <v>0</v>
      </c>
      <c r="I113" s="43">
        <v>31</v>
      </c>
      <c r="J113" s="43">
        <v>130</v>
      </c>
      <c r="K113" s="44">
        <v>241</v>
      </c>
      <c r="L113" s="63">
        <v>6.5</v>
      </c>
    </row>
    <row r="114" spans="1:15" ht="15" x14ac:dyDescent="0.25">
      <c r="A114" s="23"/>
      <c r="B114" s="15"/>
      <c r="C114" s="11"/>
      <c r="D114" s="7" t="s">
        <v>31</v>
      </c>
      <c r="E114" s="42" t="s">
        <v>49</v>
      </c>
      <c r="F114" s="43">
        <v>30</v>
      </c>
      <c r="G114" s="43">
        <v>2</v>
      </c>
      <c r="H114" s="43">
        <v>0</v>
      </c>
      <c r="I114" s="43">
        <v>14</v>
      </c>
      <c r="J114" s="43">
        <v>80</v>
      </c>
      <c r="K114" s="44"/>
      <c r="L114" s="63">
        <v>3.48</v>
      </c>
    </row>
    <row r="115" spans="1:15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63"/>
    </row>
    <row r="116" spans="1:15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63"/>
    </row>
    <row r="117" spans="1:15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63"/>
    </row>
    <row r="118" spans="1:15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>SUM(G109:G117)</f>
        <v>16</v>
      </c>
      <c r="H118" s="19">
        <f>SUM(H109:H117)</f>
        <v>16</v>
      </c>
      <c r="I118" s="19">
        <f>SUM(I109:I117)</f>
        <v>96</v>
      </c>
      <c r="J118" s="19">
        <f>SUM(J109:J117)</f>
        <v>760</v>
      </c>
      <c r="K118" s="25"/>
      <c r="L118" s="66">
        <f>SUM(L109:L117)</f>
        <v>66.429999999999993</v>
      </c>
    </row>
    <row r="119" spans="1:15" ht="15.75" thickBot="1" x14ac:dyDescent="0.25">
      <c r="A119" s="29">
        <f>A101</f>
        <v>2</v>
      </c>
      <c r="B119" s="30">
        <f>B101</f>
        <v>1</v>
      </c>
      <c r="C119" s="85" t="s">
        <v>4</v>
      </c>
      <c r="D119" s="86"/>
      <c r="E119" s="31"/>
      <c r="F119" s="32">
        <f>F108+F118</f>
        <v>1260</v>
      </c>
      <c r="G119" s="32">
        <f>G108+G118</f>
        <v>23</v>
      </c>
      <c r="H119" s="32">
        <f>H108+H118</f>
        <v>31</v>
      </c>
      <c r="I119" s="32">
        <f>I108+I118</f>
        <v>160</v>
      </c>
      <c r="J119" s="32">
        <f>J108+J118</f>
        <v>1214</v>
      </c>
      <c r="K119" s="32"/>
      <c r="L119" s="67">
        <f>L108+L118</f>
        <v>93.089999999999989</v>
      </c>
    </row>
    <row r="120" spans="1:15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40</v>
      </c>
      <c r="F120" s="51">
        <v>180</v>
      </c>
      <c r="G120" s="51">
        <v>5</v>
      </c>
      <c r="H120" s="51">
        <v>6</v>
      </c>
      <c r="I120" s="52">
        <v>20</v>
      </c>
      <c r="J120" s="51">
        <v>146</v>
      </c>
      <c r="K120" s="53">
        <v>117</v>
      </c>
      <c r="L120" s="64">
        <v>6</v>
      </c>
    </row>
    <row r="121" spans="1:15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63"/>
    </row>
    <row r="122" spans="1:15" ht="1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</v>
      </c>
      <c r="H122" s="43">
        <v>0</v>
      </c>
      <c r="I122" s="43">
        <v>15</v>
      </c>
      <c r="J122" s="43">
        <v>60</v>
      </c>
      <c r="K122" s="44">
        <v>261</v>
      </c>
      <c r="L122" s="62">
        <v>3.5</v>
      </c>
    </row>
    <row r="123" spans="1:15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71">
        <v>2</v>
      </c>
      <c r="H123" s="71">
        <v>9</v>
      </c>
      <c r="I123" s="71">
        <v>10</v>
      </c>
      <c r="J123" s="71">
        <v>127</v>
      </c>
      <c r="K123" s="77">
        <v>1</v>
      </c>
      <c r="L123" s="72">
        <v>6.5</v>
      </c>
    </row>
    <row r="124" spans="1:15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63"/>
    </row>
    <row r="125" spans="1:15" ht="15" x14ac:dyDescent="0.25">
      <c r="A125" s="14"/>
      <c r="B125" s="15"/>
      <c r="C125" s="11"/>
      <c r="D125" s="6"/>
      <c r="E125" s="42" t="s">
        <v>51</v>
      </c>
      <c r="F125" s="43">
        <v>150</v>
      </c>
      <c r="G125" s="43">
        <v>3</v>
      </c>
      <c r="H125" s="43">
        <v>4</v>
      </c>
      <c r="I125" s="43">
        <v>30</v>
      </c>
      <c r="J125" s="43">
        <v>167</v>
      </c>
      <c r="K125" s="44"/>
      <c r="L125" s="63">
        <v>6.5</v>
      </c>
    </row>
    <row r="126" spans="1:15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63"/>
    </row>
    <row r="127" spans="1:15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>SUM(G120:G126)</f>
        <v>10</v>
      </c>
      <c r="H127" s="19">
        <f>SUM(H120:H126)</f>
        <v>19</v>
      </c>
      <c r="I127" s="19">
        <f>SUM(I120:I126)</f>
        <v>75</v>
      </c>
      <c r="J127" s="19">
        <f>SUM(J120:J126)</f>
        <v>500</v>
      </c>
      <c r="K127" s="25"/>
      <c r="L127" s="66">
        <f>SUM(L120:L126)</f>
        <v>22.5</v>
      </c>
      <c r="O127" s="80"/>
    </row>
    <row r="128" spans="1:15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63"/>
    </row>
    <row r="129" spans="1:12" ht="15" x14ac:dyDescent="0.25">
      <c r="A129" s="14"/>
      <c r="B129" s="15"/>
      <c r="C129" s="11"/>
      <c r="D129" s="7" t="s">
        <v>27</v>
      </c>
      <c r="E129" s="42" t="s">
        <v>74</v>
      </c>
      <c r="F129" s="43">
        <v>200</v>
      </c>
      <c r="G129" s="43">
        <v>2</v>
      </c>
      <c r="H129" s="43">
        <v>5</v>
      </c>
      <c r="I129" s="43">
        <v>11</v>
      </c>
      <c r="J129" s="43">
        <v>93</v>
      </c>
      <c r="K129" s="44">
        <v>58</v>
      </c>
      <c r="L129" s="63">
        <v>10.76</v>
      </c>
    </row>
    <row r="130" spans="1:12" ht="15" x14ac:dyDescent="0.25">
      <c r="A130" s="14"/>
      <c r="B130" s="15"/>
      <c r="C130" s="11"/>
      <c r="D130" s="7" t="s">
        <v>28</v>
      </c>
      <c r="E130" s="42" t="s">
        <v>68</v>
      </c>
      <c r="F130" s="43">
        <v>120</v>
      </c>
      <c r="G130" s="43">
        <v>12</v>
      </c>
      <c r="H130" s="43">
        <v>13</v>
      </c>
      <c r="I130" s="43">
        <v>2</v>
      </c>
      <c r="J130" s="43">
        <v>169</v>
      </c>
      <c r="K130" s="44">
        <v>175</v>
      </c>
      <c r="L130" s="63">
        <v>23.35</v>
      </c>
    </row>
    <row r="131" spans="1:12" ht="15" x14ac:dyDescent="0.25">
      <c r="A131" s="14"/>
      <c r="B131" s="15"/>
      <c r="C131" s="11"/>
      <c r="D131" s="7" t="s">
        <v>29</v>
      </c>
      <c r="E131" s="42" t="s">
        <v>46</v>
      </c>
      <c r="F131" s="43">
        <v>150</v>
      </c>
      <c r="G131" s="43">
        <v>9</v>
      </c>
      <c r="H131" s="43">
        <v>6</v>
      </c>
      <c r="I131" s="43">
        <v>39</v>
      </c>
      <c r="J131" s="43">
        <v>243</v>
      </c>
      <c r="K131" s="44">
        <v>114</v>
      </c>
      <c r="L131" s="63">
        <v>14.5</v>
      </c>
    </row>
    <row r="132" spans="1:12" ht="15" x14ac:dyDescent="0.25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0</v>
      </c>
      <c r="H132" s="43">
        <v>0</v>
      </c>
      <c r="I132" s="43">
        <v>28</v>
      </c>
      <c r="J132" s="43">
        <v>114</v>
      </c>
      <c r="K132" s="44">
        <v>236</v>
      </c>
      <c r="L132" s="63">
        <v>7.9</v>
      </c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30</v>
      </c>
      <c r="G133" s="43">
        <v>2</v>
      </c>
      <c r="H133" s="43">
        <v>0</v>
      </c>
      <c r="I133" s="43">
        <v>14</v>
      </c>
      <c r="J133" s="43">
        <v>80</v>
      </c>
      <c r="K133" s="44"/>
      <c r="L133" s="63">
        <v>3.48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6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6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6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>SUM(G128:G136)</f>
        <v>25</v>
      </c>
      <c r="H137" s="19">
        <f>SUM(H128:H136)</f>
        <v>24</v>
      </c>
      <c r="I137" s="19">
        <f>SUM(I128:I136)</f>
        <v>94</v>
      </c>
      <c r="J137" s="19">
        <f>SUM(J128:J136)</f>
        <v>699</v>
      </c>
      <c r="K137" s="25"/>
      <c r="L137" s="66">
        <f>SUM(L128:L136)</f>
        <v>59.989999999999995</v>
      </c>
    </row>
    <row r="138" spans="1:12" ht="15" x14ac:dyDescent="0.2">
      <c r="A138" s="33">
        <f>A120</f>
        <v>2</v>
      </c>
      <c r="B138" s="33">
        <f>B120</f>
        <v>2</v>
      </c>
      <c r="C138" s="85" t="s">
        <v>4</v>
      </c>
      <c r="D138" s="86"/>
      <c r="E138" s="31"/>
      <c r="F138" s="32">
        <f>F127+F137</f>
        <v>1260</v>
      </c>
      <c r="G138" s="32">
        <f>G127+G137</f>
        <v>35</v>
      </c>
      <c r="H138" s="32">
        <f>H127+H137</f>
        <v>43</v>
      </c>
      <c r="I138" s="32">
        <f>I127+I137</f>
        <v>169</v>
      </c>
      <c r="J138" s="32">
        <f>J127+J137</f>
        <v>1199</v>
      </c>
      <c r="K138" s="32"/>
      <c r="L138" s="67">
        <f>L127+L137</f>
        <v>82.49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180</v>
      </c>
      <c r="G139" s="40">
        <v>5</v>
      </c>
      <c r="H139" s="40">
        <v>6</v>
      </c>
      <c r="I139" s="40">
        <v>20</v>
      </c>
      <c r="J139" s="40">
        <v>178</v>
      </c>
      <c r="K139" s="41">
        <v>117</v>
      </c>
      <c r="L139" s="64">
        <v>9.9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63"/>
    </row>
    <row r="141" spans="1:12" ht="15" x14ac:dyDescent="0.2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0</v>
      </c>
      <c r="H141" s="43">
        <v>0</v>
      </c>
      <c r="I141" s="43">
        <v>15</v>
      </c>
      <c r="J141" s="43">
        <v>60</v>
      </c>
      <c r="K141" s="44">
        <v>261</v>
      </c>
      <c r="L141" s="62">
        <v>3.5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71">
        <v>2</v>
      </c>
      <c r="H142" s="71">
        <v>9</v>
      </c>
      <c r="I142" s="71">
        <v>10</v>
      </c>
      <c r="J142" s="71">
        <v>127</v>
      </c>
      <c r="K142" s="44">
        <v>1</v>
      </c>
      <c r="L142" s="63">
        <v>6.5</v>
      </c>
    </row>
    <row r="143" spans="1:12" ht="15" x14ac:dyDescent="0.25">
      <c r="A143" s="23"/>
      <c r="B143" s="15"/>
      <c r="C143" s="11"/>
      <c r="D143" s="7" t="s">
        <v>24</v>
      </c>
      <c r="E143" s="42" t="s">
        <v>71</v>
      </c>
      <c r="F143" s="43">
        <v>100</v>
      </c>
      <c r="G143" s="43">
        <v>2</v>
      </c>
      <c r="H143" s="43">
        <v>1</v>
      </c>
      <c r="I143" s="43">
        <v>21</v>
      </c>
      <c r="J143" s="43">
        <v>96</v>
      </c>
      <c r="K143" s="44"/>
      <c r="L143" s="63">
        <v>10.45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6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6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>SUM(G139:G145)</f>
        <v>9</v>
      </c>
      <c r="H146" s="19">
        <f>SUM(H139:H145)</f>
        <v>16</v>
      </c>
      <c r="I146" s="19">
        <f>SUM(I139:I145)</f>
        <v>66</v>
      </c>
      <c r="J146" s="19">
        <f>SUM(J139:J145)</f>
        <v>461</v>
      </c>
      <c r="K146" s="25"/>
      <c r="L146" s="66">
        <f>SUM(L139:L145)</f>
        <v>30.349999999999998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63"/>
    </row>
    <row r="148" spans="1:12" ht="15" x14ac:dyDescent="0.25">
      <c r="A148" s="23"/>
      <c r="B148" s="15"/>
      <c r="C148" s="11"/>
      <c r="D148" s="7" t="s">
        <v>27</v>
      </c>
      <c r="E148" s="42" t="s">
        <v>66</v>
      </c>
      <c r="F148" s="43">
        <v>200</v>
      </c>
      <c r="G148" s="43">
        <v>1</v>
      </c>
      <c r="H148" s="43">
        <v>3</v>
      </c>
      <c r="I148" s="43">
        <v>7</v>
      </c>
      <c r="J148" s="43">
        <v>102</v>
      </c>
      <c r="K148" s="44">
        <v>82</v>
      </c>
      <c r="L148" s="63">
        <v>15.45</v>
      </c>
    </row>
    <row r="149" spans="1:12" ht="15" x14ac:dyDescent="0.25">
      <c r="A149" s="23"/>
      <c r="B149" s="15"/>
      <c r="C149" s="11"/>
      <c r="D149" s="7" t="s">
        <v>28</v>
      </c>
      <c r="E149" s="42" t="s">
        <v>77</v>
      </c>
      <c r="F149" s="43">
        <v>120</v>
      </c>
      <c r="G149" s="43">
        <v>11</v>
      </c>
      <c r="H149" s="43">
        <v>5</v>
      </c>
      <c r="I149" s="43">
        <v>45</v>
      </c>
      <c r="J149" s="43">
        <v>147</v>
      </c>
      <c r="K149" s="44">
        <v>161</v>
      </c>
      <c r="L149" s="63">
        <v>15.55</v>
      </c>
    </row>
    <row r="150" spans="1:12" ht="15" x14ac:dyDescent="0.25">
      <c r="A150" s="23"/>
      <c r="B150" s="15"/>
      <c r="C150" s="11"/>
      <c r="D150" s="7" t="s">
        <v>29</v>
      </c>
      <c r="E150" s="42" t="s">
        <v>76</v>
      </c>
      <c r="F150" s="43">
        <v>150</v>
      </c>
      <c r="G150" s="43">
        <v>5</v>
      </c>
      <c r="H150" s="43">
        <v>9</v>
      </c>
      <c r="I150" s="43">
        <v>30</v>
      </c>
      <c r="J150" s="43">
        <v>213</v>
      </c>
      <c r="K150" s="44">
        <v>137</v>
      </c>
      <c r="L150" s="63">
        <v>14.71</v>
      </c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1</v>
      </c>
      <c r="H151" s="43">
        <v>0</v>
      </c>
      <c r="I151" s="43">
        <v>31</v>
      </c>
      <c r="J151" s="43">
        <v>130</v>
      </c>
      <c r="K151" s="44">
        <v>241</v>
      </c>
      <c r="L151" s="63">
        <v>7.55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6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40</v>
      </c>
      <c r="G153" s="68">
        <v>3.25</v>
      </c>
      <c r="H153" s="68">
        <v>0.63</v>
      </c>
      <c r="I153" s="69">
        <v>16</v>
      </c>
      <c r="J153" s="43">
        <v>78</v>
      </c>
      <c r="K153" s="44"/>
      <c r="L153" s="63">
        <v>3.48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6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6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>SUM(G147:G155)</f>
        <v>21.25</v>
      </c>
      <c r="H156" s="19">
        <f>SUM(H147:H155)</f>
        <v>17.63</v>
      </c>
      <c r="I156" s="19">
        <f>SUM(I147:I155)</f>
        <v>129</v>
      </c>
      <c r="J156" s="19">
        <f>SUM(J147:J155)</f>
        <v>670</v>
      </c>
      <c r="K156" s="25"/>
      <c r="L156" s="66">
        <f>SUM(L147:L155)</f>
        <v>56.739999999999995</v>
      </c>
    </row>
    <row r="157" spans="1:12" ht="15" x14ac:dyDescent="0.2">
      <c r="A157" s="29">
        <f>A139</f>
        <v>2</v>
      </c>
      <c r="B157" s="30">
        <f>B139</f>
        <v>3</v>
      </c>
      <c r="C157" s="85" t="s">
        <v>4</v>
      </c>
      <c r="D157" s="86"/>
      <c r="E157" s="31"/>
      <c r="F157" s="32">
        <f>F146+F156</f>
        <v>1220</v>
      </c>
      <c r="G157" s="32">
        <f>G146+G156</f>
        <v>30.25</v>
      </c>
      <c r="H157" s="32">
        <f>H146+H156</f>
        <v>33.629999999999995</v>
      </c>
      <c r="I157" s="32">
        <f>I146+I156</f>
        <v>195</v>
      </c>
      <c r="J157" s="32">
        <f>J146+J156</f>
        <v>1131</v>
      </c>
      <c r="K157" s="32"/>
      <c r="L157" s="67">
        <f>L146+L156</f>
        <v>87.089999999999989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180</v>
      </c>
      <c r="G158" s="40">
        <v>6</v>
      </c>
      <c r="H158" s="40">
        <v>8</v>
      </c>
      <c r="I158" s="40">
        <v>32</v>
      </c>
      <c r="J158" s="40">
        <v>170</v>
      </c>
      <c r="K158" s="41">
        <v>117</v>
      </c>
      <c r="L158" s="64">
        <v>10.9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63"/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0</v>
      </c>
      <c r="H160" s="43">
        <v>0</v>
      </c>
      <c r="I160" s="43">
        <v>10</v>
      </c>
      <c r="J160" s="43">
        <v>43</v>
      </c>
      <c r="K160" s="44">
        <v>261</v>
      </c>
      <c r="L160" s="62">
        <v>3.5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71">
        <v>2</v>
      </c>
      <c r="H161" s="71">
        <v>9</v>
      </c>
      <c r="I161" s="71">
        <v>10</v>
      </c>
      <c r="J161" s="71">
        <v>127</v>
      </c>
      <c r="K161" s="44">
        <v>1</v>
      </c>
      <c r="L161" s="63">
        <v>6.5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63"/>
    </row>
    <row r="163" spans="1:12" ht="15" x14ac:dyDescent="0.25">
      <c r="A163" s="23"/>
      <c r="B163" s="15"/>
      <c r="C163" s="11"/>
      <c r="D163" s="6"/>
      <c r="E163" s="42" t="s">
        <v>65</v>
      </c>
      <c r="F163" s="43">
        <v>150</v>
      </c>
      <c r="G163" s="43">
        <v>1</v>
      </c>
      <c r="H163" s="43">
        <v>25</v>
      </c>
      <c r="I163" s="43">
        <v>12</v>
      </c>
      <c r="J163" s="43">
        <v>187</v>
      </c>
      <c r="K163" s="44"/>
      <c r="L163" s="63">
        <v>7.45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6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>SUM(G158:G164)</f>
        <v>9</v>
      </c>
      <c r="H165" s="19">
        <f>SUM(H158:H164)</f>
        <v>42</v>
      </c>
      <c r="I165" s="19">
        <f>SUM(I158:I164)</f>
        <v>64</v>
      </c>
      <c r="J165" s="19">
        <f>SUM(J158:J164)</f>
        <v>527</v>
      </c>
      <c r="K165" s="25"/>
      <c r="L165" s="66">
        <f>SUM(L158:L164)</f>
        <v>28.349999999999998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54</v>
      </c>
      <c r="F166" s="43">
        <v>60</v>
      </c>
      <c r="G166" s="43">
        <v>1</v>
      </c>
      <c r="H166" s="43">
        <v>5</v>
      </c>
      <c r="I166" s="43">
        <v>5</v>
      </c>
      <c r="J166" s="43">
        <v>52</v>
      </c>
      <c r="K166" s="44">
        <v>35</v>
      </c>
      <c r="L166" s="63">
        <v>7</v>
      </c>
    </row>
    <row r="167" spans="1:12" ht="15" x14ac:dyDescent="0.25">
      <c r="A167" s="23"/>
      <c r="B167" s="15"/>
      <c r="C167" s="11"/>
      <c r="D167" s="7" t="s">
        <v>27</v>
      </c>
      <c r="E167" s="42" t="s">
        <v>52</v>
      </c>
      <c r="F167" s="43">
        <v>200</v>
      </c>
      <c r="G167" s="43">
        <v>2</v>
      </c>
      <c r="H167" s="43">
        <v>4</v>
      </c>
      <c r="I167" s="43">
        <v>8</v>
      </c>
      <c r="J167" s="43">
        <v>96</v>
      </c>
      <c r="K167" s="44">
        <v>73</v>
      </c>
      <c r="L167" s="63">
        <v>15</v>
      </c>
    </row>
    <row r="168" spans="1:12" ht="15" x14ac:dyDescent="0.25">
      <c r="A168" s="23"/>
      <c r="B168" s="15"/>
      <c r="C168" s="11"/>
      <c r="D168" s="7" t="s">
        <v>28</v>
      </c>
      <c r="E168" s="42" t="s">
        <v>68</v>
      </c>
      <c r="F168" s="43">
        <v>120</v>
      </c>
      <c r="G168" s="43">
        <v>12</v>
      </c>
      <c r="H168" s="43">
        <v>13</v>
      </c>
      <c r="I168" s="43">
        <v>2</v>
      </c>
      <c r="J168" s="43">
        <v>169</v>
      </c>
      <c r="K168" s="44">
        <v>175</v>
      </c>
      <c r="L168" s="63">
        <v>23.35</v>
      </c>
    </row>
    <row r="169" spans="1:12" ht="15" x14ac:dyDescent="0.25">
      <c r="A169" s="23"/>
      <c r="B169" s="15"/>
      <c r="C169" s="11"/>
      <c r="D169" s="7" t="s">
        <v>29</v>
      </c>
      <c r="E169" s="42" t="s">
        <v>78</v>
      </c>
      <c r="F169" s="43">
        <v>150</v>
      </c>
      <c r="G169" s="43">
        <v>4</v>
      </c>
      <c r="H169" s="43">
        <v>8</v>
      </c>
      <c r="I169" s="43">
        <v>24</v>
      </c>
      <c r="J169" s="43">
        <v>150</v>
      </c>
      <c r="K169" s="44">
        <v>89</v>
      </c>
      <c r="L169" s="65">
        <v>15</v>
      </c>
    </row>
    <row r="170" spans="1:12" ht="15" x14ac:dyDescent="0.25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1</v>
      </c>
      <c r="H170" s="43">
        <v>0</v>
      </c>
      <c r="I170" s="43">
        <v>31</v>
      </c>
      <c r="J170" s="43">
        <v>130</v>
      </c>
      <c r="K170" s="44">
        <v>241</v>
      </c>
      <c r="L170" s="63">
        <v>6.45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6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40</v>
      </c>
      <c r="G172" s="68">
        <v>3.25</v>
      </c>
      <c r="H172" s="68">
        <v>0.63</v>
      </c>
      <c r="I172" s="69">
        <v>16</v>
      </c>
      <c r="J172" s="43">
        <v>78</v>
      </c>
      <c r="K172" s="44"/>
      <c r="L172" s="63">
        <v>3.48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6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6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>SUM(G166:G174)</f>
        <v>23.25</v>
      </c>
      <c r="H175" s="19">
        <f>SUM(H166:H174)</f>
        <v>30.63</v>
      </c>
      <c r="I175" s="19">
        <f>SUM(I166:I174)</f>
        <v>86</v>
      </c>
      <c r="J175" s="19">
        <f>SUM(J166:J174)</f>
        <v>675</v>
      </c>
      <c r="K175" s="25"/>
      <c r="L175" s="66">
        <f>SUM(L166:L174)</f>
        <v>70.28</v>
      </c>
    </row>
    <row r="176" spans="1:12" ht="15" x14ac:dyDescent="0.2">
      <c r="A176" s="29">
        <f>A158</f>
        <v>2</v>
      </c>
      <c r="B176" s="30">
        <f>B158</f>
        <v>4</v>
      </c>
      <c r="C176" s="85" t="s">
        <v>4</v>
      </c>
      <c r="D176" s="86"/>
      <c r="E176" s="31"/>
      <c r="F176" s="32">
        <f>F165+F175</f>
        <v>1330</v>
      </c>
      <c r="G176" s="32">
        <f>G165+G175</f>
        <v>32.25</v>
      </c>
      <c r="H176" s="32">
        <f>H165+H175</f>
        <v>72.63</v>
      </c>
      <c r="I176" s="32">
        <f>I165+I175</f>
        <v>150</v>
      </c>
      <c r="J176" s="32">
        <f>J165+J175</f>
        <v>1202</v>
      </c>
      <c r="K176" s="32"/>
      <c r="L176" s="67">
        <f>L165+L175</f>
        <v>98.63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180</v>
      </c>
      <c r="G177" s="40">
        <v>6</v>
      </c>
      <c r="H177" s="40">
        <v>8</v>
      </c>
      <c r="I177" s="40">
        <v>32</v>
      </c>
      <c r="J177" s="40">
        <v>230</v>
      </c>
      <c r="K177" s="41">
        <v>117</v>
      </c>
      <c r="L177" s="64">
        <v>9.9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63"/>
    </row>
    <row r="179" spans="1:12" ht="15" x14ac:dyDescent="0.2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79">
        <v>0</v>
      </c>
      <c r="H179" s="43">
        <v>0</v>
      </c>
      <c r="I179" s="43">
        <v>15</v>
      </c>
      <c r="J179" s="43">
        <v>60</v>
      </c>
      <c r="K179" s="44">
        <v>261</v>
      </c>
      <c r="L179" s="62">
        <v>3.5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70">
        <v>2</v>
      </c>
      <c r="H180" s="71">
        <v>9</v>
      </c>
      <c r="I180" s="71">
        <v>10</v>
      </c>
      <c r="J180" s="71">
        <v>127</v>
      </c>
      <c r="K180" s="77">
        <v>1</v>
      </c>
      <c r="L180" s="63">
        <v>6.5</v>
      </c>
    </row>
    <row r="181" spans="1:12" ht="15" x14ac:dyDescent="0.25">
      <c r="A181" s="23"/>
      <c r="B181" s="15"/>
      <c r="C181" s="11"/>
      <c r="D181" s="7" t="s">
        <v>24</v>
      </c>
      <c r="E181" s="42" t="s">
        <v>58</v>
      </c>
      <c r="F181" s="43">
        <v>150</v>
      </c>
      <c r="G181" s="43">
        <v>0</v>
      </c>
      <c r="H181" s="43">
        <v>0</v>
      </c>
      <c r="I181" s="43">
        <v>17</v>
      </c>
      <c r="J181" s="43">
        <v>82</v>
      </c>
      <c r="K181" s="44"/>
      <c r="L181" s="63">
        <v>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6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6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>SUM(G177:G183)</f>
        <v>8</v>
      </c>
      <c r="H184" s="19">
        <f>SUM(H177:H183)</f>
        <v>17</v>
      </c>
      <c r="I184" s="19">
        <f>SUM(I177:I183)</f>
        <v>74</v>
      </c>
      <c r="J184" s="19">
        <f>SUM(J177:J183)</f>
        <v>499</v>
      </c>
      <c r="K184" s="25"/>
      <c r="L184" s="66">
        <f>SUM(L177:L183)</f>
        <v>28.9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80</v>
      </c>
      <c r="F185" s="43">
        <v>100</v>
      </c>
      <c r="G185" s="43">
        <v>0</v>
      </c>
      <c r="H185" s="43">
        <v>0</v>
      </c>
      <c r="I185" s="43">
        <v>2</v>
      </c>
      <c r="J185" s="43">
        <v>11</v>
      </c>
      <c r="K185" s="44">
        <v>54</v>
      </c>
      <c r="L185" s="63">
        <v>12</v>
      </c>
    </row>
    <row r="186" spans="1:12" ht="15" x14ac:dyDescent="0.25">
      <c r="A186" s="23"/>
      <c r="B186" s="15"/>
      <c r="C186" s="11"/>
      <c r="D186" s="7" t="s">
        <v>27</v>
      </c>
      <c r="E186" s="42" t="s">
        <v>72</v>
      </c>
      <c r="F186" s="43">
        <v>200</v>
      </c>
      <c r="G186" s="43">
        <v>2</v>
      </c>
      <c r="H186" s="43">
        <v>3</v>
      </c>
      <c r="I186" s="43">
        <v>22</v>
      </c>
      <c r="J186" s="43">
        <v>149</v>
      </c>
      <c r="K186" s="44">
        <v>85</v>
      </c>
      <c r="L186" s="63">
        <v>12.5</v>
      </c>
    </row>
    <row r="187" spans="1:12" ht="15" x14ac:dyDescent="0.25">
      <c r="A187" s="23"/>
      <c r="B187" s="15"/>
      <c r="C187" s="11"/>
      <c r="D187" s="7" t="s">
        <v>28</v>
      </c>
      <c r="E187" s="42" t="s">
        <v>79</v>
      </c>
      <c r="F187" s="43">
        <v>180</v>
      </c>
      <c r="G187" s="43">
        <v>16</v>
      </c>
      <c r="H187" s="43">
        <v>16</v>
      </c>
      <c r="I187" s="43">
        <v>24</v>
      </c>
      <c r="J187" s="43">
        <v>326</v>
      </c>
      <c r="K187" s="44">
        <v>199</v>
      </c>
      <c r="L187" s="63">
        <v>26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63"/>
    </row>
    <row r="189" spans="1:12" ht="15" x14ac:dyDescent="0.25">
      <c r="A189" s="23"/>
      <c r="B189" s="15"/>
      <c r="C189" s="11"/>
      <c r="D189" s="7" t="s">
        <v>30</v>
      </c>
      <c r="E189" s="42" t="s">
        <v>69</v>
      </c>
      <c r="F189" s="43">
        <v>200</v>
      </c>
      <c r="G189" s="43">
        <v>0</v>
      </c>
      <c r="H189" s="43">
        <v>0</v>
      </c>
      <c r="I189" s="43">
        <v>24</v>
      </c>
      <c r="J189" s="43">
        <v>110</v>
      </c>
      <c r="K189" s="44">
        <v>242</v>
      </c>
      <c r="L189" s="63">
        <v>6.5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6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40</v>
      </c>
      <c r="G191" s="68">
        <v>3.25</v>
      </c>
      <c r="H191" s="68">
        <v>0.63</v>
      </c>
      <c r="I191" s="69">
        <v>16</v>
      </c>
      <c r="J191" s="43">
        <v>78</v>
      </c>
      <c r="K191" s="44"/>
      <c r="L191" s="63">
        <v>3.48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6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6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>SUM(G185:G193)</f>
        <v>21.25</v>
      </c>
      <c r="H194" s="19">
        <f>SUM(H185:H193)</f>
        <v>19.63</v>
      </c>
      <c r="I194" s="19">
        <f>SUM(I185:I193)</f>
        <v>88</v>
      </c>
      <c r="J194" s="19">
        <f>SUM(J185:J193)</f>
        <v>674</v>
      </c>
      <c r="K194" s="25"/>
      <c r="L194" s="66">
        <f>SUM(L185:L193)</f>
        <v>60.48</v>
      </c>
    </row>
    <row r="195" spans="1:12" ht="15" x14ac:dyDescent="0.2">
      <c r="A195" s="29">
        <f>A177</f>
        <v>2</v>
      </c>
      <c r="B195" s="30">
        <f>B177</f>
        <v>5</v>
      </c>
      <c r="C195" s="85" t="s">
        <v>4</v>
      </c>
      <c r="D195" s="86"/>
      <c r="E195" s="31"/>
      <c r="F195" s="32">
        <f>F184+F194</f>
        <v>1280</v>
      </c>
      <c r="G195" s="32">
        <f>G184+G194</f>
        <v>29.25</v>
      </c>
      <c r="H195" s="32">
        <f>H184+H194</f>
        <v>36.629999999999995</v>
      </c>
      <c r="I195" s="32">
        <f>I184+I194</f>
        <v>162</v>
      </c>
      <c r="J195" s="32">
        <f>J184+J194</f>
        <v>1173</v>
      </c>
      <c r="K195" s="32"/>
      <c r="L195" s="67">
        <f>L184+L194</f>
        <v>89.38</v>
      </c>
    </row>
    <row r="196" spans="1:12" x14ac:dyDescent="0.2">
      <c r="A196" s="27"/>
      <c r="B196" s="28"/>
      <c r="C196" s="87" t="s">
        <v>5</v>
      </c>
      <c r="D196" s="87"/>
      <c r="E196" s="87"/>
      <c r="F196" s="34">
        <f>(F24+F43+F62+F81+F100+F119+F138+F157+F176+F195)/(IF(F24=0,0,1)+IF(F43=0,0,1)+IF(F62=0,0,1)+IF(F81=0,0,1)+IF(F100=0,0,1)+IF(F119=0,0,1)+IF(F138=0,0,1)+IF(F157=0,0,1)+IF(F176=0,0,1)+IF(F195=0,0,1))</f>
        <v>1263</v>
      </c>
      <c r="G196" s="34">
        <f>(G24+G43+G62+G81+G100+G119+G138+G157+G176+G195)/(IF(G24=0,0,1)+IF(G43=0,0,1)+IF(G62=0,0,1)+IF(G81=0,0,1)+IF(G100=0,0,1)+IF(G119=0,0,1)+IF(G138=0,0,1)+IF(G157=0,0,1)+IF(G176=0,0,1)+IF(G195=0,0,1))</f>
        <v>30.024999999999999</v>
      </c>
      <c r="H196" s="34">
        <f>(H24+H43+H62+H81+H100+H119+H138+H157+H176+H195)/(IF(H24=0,0,1)+IF(H43=0,0,1)+IF(H62=0,0,1)+IF(H81=0,0,1)+IF(H100=0,0,1)+IF(H119=0,0,1)+IF(H138=0,0,1)+IF(H157=0,0,1)+IF(H176=0,0,1)+IF(H195=0,0,1))</f>
        <v>42.414999999999999</v>
      </c>
      <c r="I196" s="34">
        <f>(I24+I43+I62+I81+I100+I119+I138+I157+I176+I195)/(IF(I24=0,0,1)+IF(I43=0,0,1)+IF(I62=0,0,1)+IF(I81=0,0,1)+IF(I100=0,0,1)+IF(I119=0,0,1)+IF(I138=0,0,1)+IF(I157=0,0,1)+IF(I176=0,0,1)+IF(I195=0,0,1))</f>
        <v>168.9</v>
      </c>
      <c r="J196" s="34">
        <f>(J24+J43+J62+J81+J100+J119+J138+J157+J176+J195)/(IF(J24=0,0,1)+IF(J43=0,0,1)+IF(J62=0,0,1)+IF(J81=0,0,1)+IF(J100=0,0,1)+IF(J119=0,0,1)+IF(J138=0,0,1)+IF(J157=0,0,1)+IF(J176=0,0,1)+IF(J195=0,0,1))</f>
        <v>1179.9000000000001</v>
      </c>
      <c r="K196" s="34"/>
      <c r="L196" s="34">
        <f t="shared" ref="L196" si="0">(L24+L43+L62+L81+L100+L119+L138+L157+L176+L195)/(IF(L24=0,0,1)+IF(L43=0,0,1)+IF(L62=0,0,1)+IF(L81=0,0,1)+IF(L100=0,0,1)+IF(L119=0,0,1)+IF(L138=0,0,1)+IF(L157=0,0,1)+IF(L176=0,0,1)+IF(L195=0,0,1))</f>
        <v>91.879000000000005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2024-12-23T05:47:41Z</dcterms:modified>
</cp:coreProperties>
</file>